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865" activeTab="0"/>
  </bookViews>
  <sheets>
    <sheet name="Enkel VN balans VH" sheetId="1" r:id="rId1"/>
  </sheets>
  <definedNames>
    <definedName name="_xlnm.Print_Area" localSheetId="0">'Enkel VN balans VH'!$B$1:$L$46</definedName>
  </definedNames>
  <calcPr fullCalcOnLoad="1"/>
</workbook>
</file>

<file path=xl/comments1.xml><?xml version="1.0" encoding="utf-8"?>
<comments xmlns="http://schemas.openxmlformats.org/spreadsheetml/2006/main">
  <authors>
    <author> EL</author>
  </authors>
  <commentList>
    <comment ref="B20" authorId="0">
      <text>
        <r>
          <rPr>
            <b/>
            <sz val="8"/>
            <rFont val="Tahoma"/>
            <family val="0"/>
          </rPr>
          <t xml:space="preserve"> EL:</t>
        </r>
        <r>
          <rPr>
            <sz val="8"/>
            <rFont val="Tahoma"/>
            <family val="0"/>
          </rPr>
          <t xml:space="preserve">
OBS ska anges i kg TS! Ensilage kan ha en ts halt på 25-50% och färsk grönmassa 20-25%</t>
        </r>
      </text>
    </comment>
  </commentList>
</comments>
</file>

<file path=xl/sharedStrings.xml><?xml version="1.0" encoding="utf-8"?>
<sst xmlns="http://schemas.openxmlformats.org/spreadsheetml/2006/main" count="66" uniqueCount="51">
  <si>
    <t>Vilket år avser beräkningen?</t>
  </si>
  <si>
    <t>KRAV-certifierad areal</t>
  </si>
  <si>
    <t>Mängd</t>
  </si>
  <si>
    <t>Innehåll av P</t>
  </si>
  <si>
    <t>Mängd P</t>
  </si>
  <si>
    <t>kg</t>
  </si>
  <si>
    <t xml:space="preserve"> (%)</t>
  </si>
  <si>
    <t>Skillnad mellan in och ut totalt</t>
  </si>
  <si>
    <t xml:space="preserve">Växthusyta </t>
  </si>
  <si>
    <t>Täckmaterial Grönfoder/Ensilage (klöver/gräs) kg ts</t>
  </si>
  <si>
    <t>Täckmaterial Halm kg (vid normal vattenhalt)</t>
  </si>
  <si>
    <t>Innehåll av N</t>
  </si>
  <si>
    <t>(%)</t>
  </si>
  <si>
    <t>Mängd N</t>
  </si>
  <si>
    <t>Innehåll av K</t>
  </si>
  <si>
    <t>Mängd K</t>
  </si>
  <si>
    <t>Gurka</t>
  </si>
  <si>
    <t>Tomat</t>
  </si>
  <si>
    <t>Paprika</t>
  </si>
  <si>
    <t>Övrigt - ange innehåll av N P K i %</t>
  </si>
  <si>
    <t>Skörd</t>
  </si>
  <si>
    <t>Bortförsel av N</t>
  </si>
  <si>
    <t>Total mängd N, P och K som förs in</t>
  </si>
  <si>
    <t>Bortförsel av P</t>
  </si>
  <si>
    <t>Bortförsel av K</t>
  </si>
  <si>
    <t>kg totalt</t>
  </si>
  <si>
    <t>Kväve</t>
  </si>
  <si>
    <t>Fosfor</t>
  </si>
  <si>
    <t>Kalium</t>
  </si>
  <si>
    <t>Total mängd N, P och K som förs ut</t>
  </si>
  <si>
    <t>kvm</t>
  </si>
  <si>
    <t>Skillnad mellan in och ut per 100 kvm</t>
  </si>
  <si>
    <t>Organisk NPK – ange innehåll av N P K i %</t>
  </si>
  <si>
    <t xml:space="preserve"> </t>
  </si>
  <si>
    <t>Växtnäring som för in till växthusodlingen</t>
  </si>
  <si>
    <t>Växtnäring som förs ut från växthusodlingen</t>
  </si>
  <si>
    <t>Enkel växtnäringsbalansberäkning för växthusföretag</t>
  </si>
  <si>
    <t>kg/kg skörd</t>
  </si>
  <si>
    <t xml:space="preserve"> kg/kg skörd</t>
  </si>
  <si>
    <t>kg tot</t>
  </si>
  <si>
    <t xml:space="preserve">Övrigt - ange innehåll av bortförd N P K i kg/kg skörd </t>
  </si>
  <si>
    <r>
      <t>kg/100 m</t>
    </r>
    <r>
      <rPr>
        <vertAlign val="superscript"/>
        <sz val="10"/>
        <rFont val="Arial"/>
        <family val="2"/>
      </rPr>
      <t>2</t>
    </r>
  </si>
  <si>
    <r>
      <t>kg/ 100m</t>
    </r>
    <r>
      <rPr>
        <vertAlign val="superscript"/>
        <sz val="10"/>
        <rFont val="Arial"/>
        <family val="2"/>
      </rPr>
      <t>2</t>
    </r>
  </si>
  <si>
    <t>Stallgödsel - fast får / djupströ</t>
  </si>
  <si>
    <t>Stallgödsel - fast häst (28% ts)</t>
  </si>
  <si>
    <t>Stallgödsel - fast nöt (18% ts)</t>
  </si>
  <si>
    <t>Stallgödsel - djupströ nöt (27% ts)</t>
  </si>
  <si>
    <t>Stallgödsel - fast höns (30% ts)</t>
  </si>
  <si>
    <t>Stallgödsel - fast svin (24% ts)</t>
  </si>
  <si>
    <t>Stallgödsel - djupströ svin (30% ts)</t>
  </si>
  <si>
    <t>Stallgödsel med analys – ange innehåll av N P K i %</t>
  </si>
</sst>
</file>

<file path=xl/styles.xml><?xml version="1.0" encoding="utf-8"?>
<styleSheet xmlns="http://schemas.openxmlformats.org/spreadsheetml/2006/main">
  <numFmts count="32">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_-;\-* #,##0_-;_-* &quot;-&quot;_-;_-@_-"/>
    <numFmt numFmtId="44" formatCode="_-* #,##0.00\ &quot;kr&quot;_-;\-* #,##0.00\ &quot;kr&quot;_-;_-* &quot;-&quot;??\ &quot;kr&quot;_-;_-@_-"/>
    <numFmt numFmtId="43" formatCode="_-* #,##0.00_-;\-* #,##0.00_-;_-* &quot;-&quot;??_-;_-@_-"/>
    <numFmt numFmtId="164" formatCode="_-* #,##0\ _k_r_-;\-* #,##0\ _k_r_-;_-* &quot;-&quot;\ _k_r_-;_-@_-"/>
    <numFmt numFmtId="165" formatCode="_-* #,##0.00\ _k_r_-;\-* #,##0.00\ _k_r_-;_-* &quot;-&quot;??\ _k_r_-;_-@_-"/>
    <numFmt numFmtId="166" formatCode="#,##0&quot;kr&quot;;\-#,##0&quot;kr&quot;"/>
    <numFmt numFmtId="167" formatCode="#,##0&quot;kr&quot;;[Red]\-#,##0&quot;kr&quot;"/>
    <numFmt numFmtId="168" formatCode="#,##0.00&quot;kr&quot;;\-#,##0.00&quot;kr&quot;"/>
    <numFmt numFmtId="169" formatCode="#,##0.00&quot;kr&quot;;[Red]\-#,##0.00&quot;kr&quot;"/>
    <numFmt numFmtId="170" formatCode="_-* #,##0&quot;kr&quot;_-;\-* #,##0&quot;kr&quot;_-;_-* &quot;-&quot;&quot;kr&quot;_-;_-@_-"/>
    <numFmt numFmtId="171" formatCode="_-* #,##0_k_r_-;\-* #,##0_k_r_-;_-* &quot;-&quot;_k_r_-;_-@_-"/>
    <numFmt numFmtId="172" formatCode="_-* #,##0.00&quot;kr&quot;_-;\-* #,##0.00&quot;kr&quot;_-;_-* &quot;-&quot;??&quot;kr&quot;_-;_-@_-"/>
    <numFmt numFmtId="173" formatCode="_-* #,##0.00_k_r_-;\-* #,##0.00_k_r_-;_-* &quot;-&quot;??_k_r_-;_-@_-"/>
    <numFmt numFmtId="174" formatCode="&quot;Ja&quot;;&quot;Ja&quot;;&quot;Nej&quot;"/>
    <numFmt numFmtId="175" formatCode="&quot;Sant&quot;;&quot;Sant&quot;;&quot;Falskt&quot;"/>
    <numFmt numFmtId="176" formatCode="&quot;På&quot;;&quot;På&quot;;&quot;Av&quot;"/>
    <numFmt numFmtId="177" formatCode="[$€-2]\ #,##0.00_);[Red]\([$€-2]\ #,##0.00\)"/>
    <numFmt numFmtId="178" formatCode="#,##0.0"/>
    <numFmt numFmtId="179" formatCode="00000"/>
    <numFmt numFmtId="180" formatCode="[$-41D]&quot;den &quot;d\ mmmm\ yyyy"/>
    <numFmt numFmtId="181" formatCode="0.000"/>
    <numFmt numFmtId="182" formatCode="0.000000"/>
    <numFmt numFmtId="183" formatCode="0.0000"/>
    <numFmt numFmtId="184" formatCode="0.00000"/>
    <numFmt numFmtId="185" formatCode="0.000;[Red]0.000"/>
    <numFmt numFmtId="186" formatCode="0.0000;[Red]0.0000"/>
    <numFmt numFmtId="187" formatCode="0.00;[Red]0.00"/>
  </numFmts>
  <fonts count="48">
    <font>
      <sz val="10"/>
      <name val="Arial"/>
      <family val="0"/>
    </font>
    <font>
      <u val="single"/>
      <sz val="10"/>
      <color indexed="61"/>
      <name val="Arial"/>
      <family val="0"/>
    </font>
    <font>
      <u val="single"/>
      <sz val="10"/>
      <color indexed="12"/>
      <name val="Arial"/>
      <family val="0"/>
    </font>
    <font>
      <sz val="8"/>
      <name val="Arial"/>
      <family val="0"/>
    </font>
    <font>
      <b/>
      <sz val="12"/>
      <name val="Arial"/>
      <family val="0"/>
    </font>
    <font>
      <sz val="11"/>
      <name val="Arial"/>
      <family val="0"/>
    </font>
    <font>
      <sz val="12"/>
      <name val="Arial"/>
      <family val="0"/>
    </font>
    <font>
      <b/>
      <sz val="10"/>
      <name val="Arial"/>
      <family val="2"/>
    </font>
    <font>
      <u val="single"/>
      <sz val="10"/>
      <name val="Arial"/>
      <family val="0"/>
    </font>
    <font>
      <b/>
      <sz val="8"/>
      <name val="Tahoma"/>
      <family val="0"/>
    </font>
    <font>
      <sz val="8"/>
      <name val="Tahoma"/>
      <family val="0"/>
    </font>
    <font>
      <vertAlign val="superscript"/>
      <sz val="10"/>
      <name val="Arial"/>
      <family val="2"/>
    </font>
    <font>
      <sz val="11"/>
      <color indexed="8"/>
      <name val="Calibri"/>
      <family val="2"/>
    </font>
    <font>
      <sz val="11"/>
      <color indexed="9"/>
      <name val="Calibri"/>
      <family val="2"/>
    </font>
    <font>
      <b/>
      <sz val="11"/>
      <color indexed="52"/>
      <name val="Calibri"/>
      <family val="2"/>
    </font>
    <font>
      <sz val="11"/>
      <color indexed="17"/>
      <name val="Calibri"/>
      <family val="2"/>
    </font>
    <font>
      <sz val="11"/>
      <color indexed="20"/>
      <name val="Calibri"/>
      <family val="2"/>
    </font>
    <font>
      <i/>
      <sz val="11"/>
      <color indexed="23"/>
      <name val="Calibri"/>
      <family val="2"/>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63"/>
      <name val="Calibri"/>
      <family val="2"/>
    </font>
    <font>
      <sz val="11"/>
      <color indexed="10"/>
      <name val="Calibri"/>
      <family val="2"/>
    </font>
    <font>
      <sz val="10"/>
      <color indexed="8"/>
      <name val="Arial"/>
      <family val="0"/>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9C0006"/>
      <name val="Calibri"/>
      <family val="2"/>
    </font>
    <font>
      <i/>
      <sz val="11"/>
      <color rgb="FF7F7F7F"/>
      <name val="Calibri"/>
      <family val="2"/>
    </font>
    <font>
      <sz val="11"/>
      <color rgb="FF3F3F76"/>
      <name val="Calibri"/>
      <family val="2"/>
    </font>
    <font>
      <b/>
      <sz val="11"/>
      <color theme="0"/>
      <name val="Calibri"/>
      <family val="2"/>
    </font>
    <font>
      <sz val="11"/>
      <color rgb="FFFA7D00"/>
      <name val="Calibri"/>
      <family val="2"/>
    </font>
    <font>
      <sz val="11"/>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sz val="11"/>
      <color rgb="FFFF0000"/>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indexed="43"/>
        <bgColor indexed="64"/>
      </patternFill>
    </fill>
    <fill>
      <patternFill patternType="solid">
        <fgColor indexed="23"/>
        <bgColor indexed="64"/>
      </patternFill>
    </fill>
    <fill>
      <patternFill patternType="solid">
        <fgColor rgb="FFFFFF99"/>
        <bgColor indexed="64"/>
      </patternFill>
    </fill>
  </fills>
  <borders count="42">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style="medium"/>
      <right style="thin"/>
      <top style="medium"/>
      <bottom style="thin"/>
    </border>
    <border>
      <left style="medium"/>
      <right style="thin"/>
      <top style="thin"/>
      <bottom style="thin"/>
    </border>
    <border>
      <left style="thin"/>
      <right style="thin"/>
      <top style="thin"/>
      <bottom style="thin"/>
    </border>
    <border>
      <left style="thin"/>
      <right style="thin"/>
      <top style="medium"/>
      <bottom style="medium"/>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style="thin"/>
      <right style="thin"/>
      <top>
        <color indexed="63"/>
      </top>
      <bottom style="thin"/>
    </border>
    <border>
      <left style="medium"/>
      <right style="thin"/>
      <top>
        <color indexed="63"/>
      </top>
      <bottom>
        <color indexed="63"/>
      </bottom>
    </border>
    <border>
      <left style="thin"/>
      <right style="thin"/>
      <top style="thin"/>
      <bottom>
        <color indexed="63"/>
      </bottom>
    </border>
    <border>
      <left style="medium"/>
      <right style="thin"/>
      <top style="medium"/>
      <bottom style="medium"/>
    </border>
    <border>
      <left style="medium"/>
      <right style="thin"/>
      <top style="thin"/>
      <bottom style="medium"/>
    </border>
    <border>
      <left style="medium"/>
      <right style="thin"/>
      <top style="medium"/>
      <bottom>
        <color indexed="63"/>
      </bottom>
    </border>
    <border>
      <left style="thin"/>
      <right style="thin"/>
      <top style="medium"/>
      <bottom>
        <color indexed="63"/>
      </bottom>
    </border>
    <border>
      <left style="thin"/>
      <right>
        <color indexed="63"/>
      </right>
      <top style="medium"/>
      <bottom style="thin"/>
    </border>
    <border>
      <left style="thin"/>
      <right>
        <color indexed="63"/>
      </right>
      <top style="thin"/>
      <bottom style="medium"/>
    </border>
    <border>
      <left>
        <color indexed="63"/>
      </left>
      <right style="thin"/>
      <top>
        <color indexed="63"/>
      </top>
      <bottom>
        <color indexed="63"/>
      </bottom>
    </border>
    <border>
      <left>
        <color indexed="63"/>
      </left>
      <right style="thin"/>
      <top style="thin"/>
      <bottom style="medium"/>
    </border>
    <border>
      <left>
        <color indexed="63"/>
      </left>
      <right style="thin"/>
      <top style="medium"/>
      <bottom>
        <color indexed="63"/>
      </bottom>
    </border>
    <border>
      <left>
        <color indexed="63"/>
      </left>
      <right style="thin"/>
      <top style="medium"/>
      <bottom style="medium"/>
    </border>
    <border>
      <left>
        <color indexed="63"/>
      </left>
      <right style="thin"/>
      <top style="thin"/>
      <bottom style="thin"/>
    </border>
    <border>
      <left>
        <color indexed="63"/>
      </left>
      <right style="thin"/>
      <top>
        <color indexed="63"/>
      </top>
      <bottom style="thin"/>
    </border>
    <border>
      <left style="medium"/>
      <right>
        <color indexed="63"/>
      </right>
      <top style="thin"/>
      <bottom style="medium"/>
    </border>
    <border>
      <left style="thin"/>
      <right style="medium"/>
      <top style="medium"/>
      <bottom>
        <color indexed="63"/>
      </bottom>
    </border>
    <border>
      <left style="thin"/>
      <right>
        <color indexed="63"/>
      </right>
      <top style="medium"/>
      <bottom style="medium"/>
    </border>
    <border>
      <left style="thin"/>
      <right style="thin"/>
      <top>
        <color indexed="63"/>
      </top>
      <bottom>
        <color indexed="63"/>
      </bottom>
    </border>
    <border>
      <left>
        <color indexed="63"/>
      </left>
      <right>
        <color indexed="63"/>
      </right>
      <top style="medium"/>
      <bottom style="medium"/>
    </border>
    <border>
      <left style="medium"/>
      <right>
        <color indexed="63"/>
      </right>
      <top style="medium"/>
      <bottom style="medium"/>
    </border>
    <border>
      <left style="medium"/>
      <right style="thin"/>
      <top>
        <color indexed="63"/>
      </top>
      <bottom style="thin"/>
    </border>
    <border>
      <left style="medium"/>
      <right style="thin"/>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0" fillId="20" borderId="1" applyNumberFormat="0" applyFont="0" applyAlignment="0" applyProtection="0"/>
    <xf numFmtId="0" fontId="32" fillId="21" borderId="2" applyNumberFormat="0" applyAlignment="0" applyProtection="0"/>
    <xf numFmtId="0" fontId="33"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4" fillId="29" borderId="0" applyNumberFormat="0" applyBorder="0" applyAlignment="0" applyProtection="0"/>
    <xf numFmtId="0" fontId="1" fillId="0" borderId="0" applyNumberFormat="0" applyFill="0" applyBorder="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36" fillId="30" borderId="2" applyNumberFormat="0" applyAlignment="0" applyProtection="0"/>
    <xf numFmtId="0" fontId="37" fillId="31" borderId="3" applyNumberFormat="0" applyAlignment="0" applyProtection="0"/>
    <xf numFmtId="0" fontId="38" fillId="0" borderId="4" applyNumberFormat="0" applyFill="0" applyAlignment="0" applyProtection="0"/>
    <xf numFmtId="0" fontId="39" fillId="32" borderId="0" applyNumberFormat="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165" fontId="0" fillId="0" borderId="0" applyFont="0" applyFill="0" applyBorder="0" applyAlignment="0" applyProtection="0"/>
    <xf numFmtId="164" fontId="0" fillId="0" borderId="0" applyFont="0" applyFill="0" applyBorder="0" applyAlignment="0" applyProtection="0"/>
    <xf numFmtId="0" fontId="45" fillId="21"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cellStyleXfs>
  <cellXfs count="69">
    <xf numFmtId="0" fontId="0" fillId="0" borderId="0" xfId="0"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0" fontId="7" fillId="33" borderId="10" xfId="0" applyFont="1" applyFill="1" applyBorder="1" applyAlignment="1" applyProtection="1">
      <alignment horizontal="center"/>
      <protection locked="0"/>
    </xf>
    <xf numFmtId="0" fontId="8" fillId="0" borderId="0" xfId="0" applyFont="1" applyAlignment="1">
      <alignment/>
    </xf>
    <xf numFmtId="0" fontId="4" fillId="0" borderId="11" xfId="0" applyFont="1" applyBorder="1" applyAlignment="1">
      <alignment/>
    </xf>
    <xf numFmtId="0" fontId="0" fillId="0" borderId="12" xfId="0" applyBorder="1" applyAlignment="1">
      <alignment/>
    </xf>
    <xf numFmtId="0" fontId="0" fillId="33" borderId="13" xfId="0" applyFill="1" applyBorder="1" applyAlignment="1" applyProtection="1">
      <alignment/>
      <protection locked="0"/>
    </xf>
    <xf numFmtId="0" fontId="0" fillId="34" borderId="14" xfId="0" applyFill="1" applyBorder="1" applyAlignment="1">
      <alignment/>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2" fontId="0" fillId="0" borderId="19" xfId="0" applyNumberFormat="1" applyBorder="1" applyAlignment="1">
      <alignment/>
    </xf>
    <xf numFmtId="2" fontId="0" fillId="33" borderId="19" xfId="0" applyNumberFormat="1" applyFill="1" applyBorder="1" applyAlignment="1" applyProtection="1">
      <alignment/>
      <protection locked="0"/>
    </xf>
    <xf numFmtId="0" fontId="0" fillId="33" borderId="20" xfId="0" applyFill="1" applyBorder="1" applyAlignment="1" applyProtection="1">
      <alignment/>
      <protection locked="0"/>
    </xf>
    <xf numFmtId="2" fontId="0" fillId="33" borderId="21" xfId="0" applyNumberFormat="1" applyFill="1" applyBorder="1" applyAlignment="1" applyProtection="1">
      <alignment/>
      <protection locked="0"/>
    </xf>
    <xf numFmtId="0" fontId="4" fillId="0" borderId="22" xfId="0" applyFont="1" applyBorder="1" applyAlignment="1">
      <alignment/>
    </xf>
    <xf numFmtId="0" fontId="0" fillId="0" borderId="16" xfId="0" applyBorder="1" applyAlignment="1">
      <alignment/>
    </xf>
    <xf numFmtId="0" fontId="0" fillId="33" borderId="23" xfId="0" applyFill="1" applyBorder="1" applyAlignment="1" applyProtection="1">
      <alignment/>
      <protection locked="0"/>
    </xf>
    <xf numFmtId="3" fontId="0" fillId="0" borderId="0" xfId="0" applyNumberFormat="1" applyAlignment="1">
      <alignment/>
    </xf>
    <xf numFmtId="0" fontId="4" fillId="0" borderId="24" xfId="0" applyFont="1" applyBorder="1" applyAlignment="1">
      <alignment/>
    </xf>
    <xf numFmtId="0" fontId="0" fillId="34" borderId="25" xfId="0" applyFill="1" applyBorder="1" applyAlignment="1">
      <alignment/>
    </xf>
    <xf numFmtId="0" fontId="4" fillId="0" borderId="23" xfId="0" applyFont="1" applyBorder="1" applyAlignment="1">
      <alignment/>
    </xf>
    <xf numFmtId="0" fontId="0" fillId="34" borderId="17" xfId="0" applyFill="1" applyBorder="1" applyAlignment="1">
      <alignment/>
    </xf>
    <xf numFmtId="0" fontId="0" fillId="0" borderId="0" xfId="0" applyFill="1"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2" fontId="0" fillId="0" borderId="19" xfId="0" applyNumberFormat="1" applyFill="1" applyBorder="1" applyAlignment="1" applyProtection="1">
      <alignment/>
      <protection locked="0"/>
    </xf>
    <xf numFmtId="187" fontId="0" fillId="0" borderId="19" xfId="0" applyNumberFormat="1" applyBorder="1" applyAlignment="1">
      <alignment/>
    </xf>
    <xf numFmtId="0" fontId="7" fillId="0" borderId="25" xfId="0" applyFont="1" applyFill="1" applyBorder="1" applyAlignment="1">
      <alignment horizontal="center"/>
    </xf>
    <xf numFmtId="0" fontId="0" fillId="0" borderId="17" xfId="0" applyFill="1" applyBorder="1" applyAlignment="1">
      <alignment/>
    </xf>
    <xf numFmtId="0" fontId="4" fillId="0" borderId="0" xfId="0" applyFont="1" applyBorder="1" applyAlignment="1">
      <alignment/>
    </xf>
    <xf numFmtId="187" fontId="0" fillId="0" borderId="0" xfId="0" applyNumberFormat="1" applyBorder="1" applyAlignment="1">
      <alignment/>
    </xf>
    <xf numFmtId="0" fontId="0" fillId="0" borderId="0" xfId="0" applyFill="1" applyBorder="1" applyAlignment="1">
      <alignment/>
    </xf>
    <xf numFmtId="2" fontId="0" fillId="0" borderId="17" xfId="0" applyNumberFormat="1" applyFill="1" applyBorder="1" applyAlignment="1">
      <alignment horizontal="center"/>
    </xf>
    <xf numFmtId="2" fontId="7" fillId="0" borderId="25" xfId="0" applyNumberFormat="1" applyFont="1" applyFill="1" applyBorder="1" applyAlignment="1">
      <alignment horizontal="center"/>
    </xf>
    <xf numFmtId="0" fontId="0" fillId="33" borderId="28" xfId="0" applyFill="1" applyBorder="1" applyAlignment="1" applyProtection="1">
      <alignment/>
      <protection locked="0"/>
    </xf>
    <xf numFmtId="0" fontId="0" fillId="33" borderId="29" xfId="0" applyFill="1" applyBorder="1" applyAlignment="1" applyProtection="1">
      <alignment/>
      <protection locked="0"/>
    </xf>
    <xf numFmtId="0" fontId="0" fillId="0" borderId="30" xfId="0" applyFont="1" applyBorder="1" applyAlignment="1">
      <alignment vertical="top"/>
    </xf>
    <xf numFmtId="0" fontId="0" fillId="0" borderId="19" xfId="0" applyBorder="1" applyAlignment="1">
      <alignment/>
    </xf>
    <xf numFmtId="3" fontId="0" fillId="0" borderId="19" xfId="0" applyNumberFormat="1" applyFill="1" applyBorder="1" applyAlignment="1" applyProtection="1">
      <alignment/>
      <protection locked="0"/>
    </xf>
    <xf numFmtId="0" fontId="4" fillId="34" borderId="31" xfId="0" applyFont="1" applyFill="1" applyBorder="1" applyAlignment="1">
      <alignment/>
    </xf>
    <xf numFmtId="0" fontId="0" fillId="33" borderId="32" xfId="0" applyFill="1" applyBorder="1" applyAlignment="1">
      <alignment/>
    </xf>
    <xf numFmtId="0" fontId="0" fillId="33" borderId="33" xfId="0" applyFill="1" applyBorder="1" applyAlignment="1">
      <alignment/>
    </xf>
    <xf numFmtId="0" fontId="4" fillId="34" borderId="30" xfId="0" applyFont="1" applyFill="1" applyBorder="1" applyAlignment="1">
      <alignment/>
    </xf>
    <xf numFmtId="0" fontId="4" fillId="34" borderId="29" xfId="0" applyFont="1" applyFill="1" applyBorder="1" applyAlignment="1">
      <alignment/>
    </xf>
    <xf numFmtId="0" fontId="4" fillId="0" borderId="10" xfId="0" applyFont="1" applyBorder="1" applyAlignment="1">
      <alignment/>
    </xf>
    <xf numFmtId="0" fontId="4" fillId="0" borderId="0" xfId="0" applyFont="1" applyBorder="1" applyAlignment="1">
      <alignment vertical="top"/>
    </xf>
    <xf numFmtId="0" fontId="7" fillId="0" borderId="34" xfId="0" applyFont="1" applyBorder="1" applyAlignment="1">
      <alignment/>
    </xf>
    <xf numFmtId="0" fontId="7" fillId="0" borderId="35" xfId="0" applyFont="1" applyBorder="1" applyAlignment="1">
      <alignment/>
    </xf>
    <xf numFmtId="0" fontId="0" fillId="33" borderId="10" xfId="0" applyFill="1" applyBorder="1" applyAlignment="1" applyProtection="1">
      <alignment/>
      <protection locked="0"/>
    </xf>
    <xf numFmtId="184" fontId="0" fillId="0" borderId="13" xfId="0" applyNumberFormat="1" applyBorder="1" applyAlignment="1">
      <alignment/>
    </xf>
    <xf numFmtId="184" fontId="0" fillId="0" borderId="19" xfId="0" applyNumberFormat="1" applyBorder="1" applyAlignment="1">
      <alignment/>
    </xf>
    <xf numFmtId="0" fontId="0" fillId="34" borderId="36" xfId="0" applyFill="1" applyBorder="1" applyAlignment="1">
      <alignment/>
    </xf>
    <xf numFmtId="2" fontId="0" fillId="0" borderId="37" xfId="0" applyNumberFormat="1" applyBorder="1" applyAlignment="1">
      <alignment/>
    </xf>
    <xf numFmtId="2" fontId="7" fillId="0" borderId="10" xfId="0" applyNumberFormat="1" applyFont="1" applyBorder="1" applyAlignment="1">
      <alignment/>
    </xf>
    <xf numFmtId="2" fontId="0" fillId="34" borderId="38" xfId="0" applyNumberFormat="1" applyFill="1" applyBorder="1" applyAlignment="1">
      <alignment/>
    </xf>
    <xf numFmtId="187" fontId="0" fillId="0" borderId="37" xfId="0" applyNumberFormat="1" applyBorder="1" applyAlignment="1">
      <alignment/>
    </xf>
    <xf numFmtId="187" fontId="7" fillId="0" borderId="10" xfId="0" applyNumberFormat="1" applyFont="1" applyBorder="1" applyAlignment="1">
      <alignment/>
    </xf>
    <xf numFmtId="182" fontId="0" fillId="33" borderId="21" xfId="0" applyNumberFormat="1" applyFill="1" applyBorder="1" applyAlignment="1">
      <alignment/>
    </xf>
    <xf numFmtId="0" fontId="0" fillId="34" borderId="10" xfId="0" applyFill="1" applyBorder="1" applyAlignment="1">
      <alignment/>
    </xf>
    <xf numFmtId="0" fontId="4" fillId="0" borderId="39" xfId="0" applyFont="1" applyBorder="1" applyAlignment="1">
      <alignment/>
    </xf>
    <xf numFmtId="0" fontId="4" fillId="34" borderId="10" xfId="0" applyFont="1" applyFill="1" applyBorder="1" applyAlignment="1">
      <alignment/>
    </xf>
    <xf numFmtId="0" fontId="0" fillId="35" borderId="40" xfId="0" applyFill="1" applyBorder="1" applyAlignment="1">
      <alignment/>
    </xf>
    <xf numFmtId="0" fontId="0" fillId="0" borderId="0" xfId="0" applyFill="1" applyAlignment="1">
      <alignment/>
    </xf>
    <xf numFmtId="0" fontId="4" fillId="0" borderId="24" xfId="0" applyFont="1" applyBorder="1" applyAlignment="1">
      <alignment vertical="top"/>
    </xf>
    <xf numFmtId="0" fontId="4" fillId="0" borderId="41" xfId="0" applyFont="1" applyBorder="1" applyAlignment="1">
      <alignment vertical="top"/>
    </xf>
  </cellXfs>
  <cellStyles count="49">
    <cellStyle name="Normal" xfId="0"/>
    <cellStyle name="20 % - Dekorfärg1" xfId="15"/>
    <cellStyle name="20 % - Dekorfärg2" xfId="16"/>
    <cellStyle name="20 % - Dekorfärg3" xfId="17"/>
    <cellStyle name="20 % - Dekorfärg4" xfId="18"/>
    <cellStyle name="20 % - Dekorfärg5" xfId="19"/>
    <cellStyle name="20 % - Dekorfärg6" xfId="20"/>
    <cellStyle name="40 % - Dekorfärg1" xfId="21"/>
    <cellStyle name="40 % - Dekorfärg2" xfId="22"/>
    <cellStyle name="40 % - Dekorfärg3" xfId="23"/>
    <cellStyle name="40 % - Dekorfärg4" xfId="24"/>
    <cellStyle name="40 % - Dekorfärg5" xfId="25"/>
    <cellStyle name="40 % - Dekorfärg6" xfId="26"/>
    <cellStyle name="60 % - Dekorfärg1" xfId="27"/>
    <cellStyle name="60 % - Dekorfärg2" xfId="28"/>
    <cellStyle name="60 % - Dekorfärg3" xfId="29"/>
    <cellStyle name="60 % - Dekorfärg4" xfId="30"/>
    <cellStyle name="60 % - Dekorfärg5" xfId="31"/>
    <cellStyle name="60 %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 xfId="42"/>
    <cellStyle name="Followed Hyperlink" xfId="43"/>
    <cellStyle name="Förklarande text" xfId="44"/>
    <cellStyle name="Hyperlink" xfId="45"/>
    <cellStyle name="Indata" xfId="46"/>
    <cellStyle name="Kontrollcell" xfId="47"/>
    <cellStyle name="Länkad cell" xfId="48"/>
    <cellStyle name="Neutral" xfId="49"/>
    <cellStyle name="Percent" xfId="50"/>
    <cellStyle name="Rubrik" xfId="51"/>
    <cellStyle name="Rubrik 1" xfId="52"/>
    <cellStyle name="Rubrik 2" xfId="53"/>
    <cellStyle name="Rubrik 3" xfId="54"/>
    <cellStyle name="Rubrik 4" xfId="55"/>
    <cellStyle name="Summa" xfId="56"/>
    <cellStyle name="Comma" xfId="57"/>
    <cellStyle name="Comma [0]" xfId="58"/>
    <cellStyle name="Utdata" xfId="59"/>
    <cellStyle name="Currency" xfId="60"/>
    <cellStyle name="Currency [0]" xfId="61"/>
    <cellStyle name="Varnings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1</xdr:row>
      <xdr:rowOff>66675</xdr:rowOff>
    </xdr:from>
    <xdr:to>
      <xdr:col>10</xdr:col>
      <xdr:colOff>28575</xdr:colOff>
      <xdr:row>10</xdr:row>
      <xdr:rowOff>104775</xdr:rowOff>
    </xdr:to>
    <xdr:sp>
      <xdr:nvSpPr>
        <xdr:cNvPr id="1" name="Text Box 6"/>
        <xdr:cNvSpPr txBox="1">
          <a:spLocks noChangeArrowheads="1"/>
        </xdr:cNvSpPr>
      </xdr:nvSpPr>
      <xdr:spPr>
        <a:xfrm>
          <a:off x="609600" y="266700"/>
          <a:ext cx="10182225" cy="16859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Ange kg av respektive produkt i de gulmarkerade rutorna, för alla produkter ska kg vara per 100 kvm anges. Du gör bara en VN-balans för den odlingsyta som är KRAV-certifierad. Mallen nedan avser endast växtnäringsbalansberäkningar i växthus, har du även frilandsoldingar som kräver årlig växtnäringsbalans ska du använda dig av verktyget "enkel P-balans". I dagsläget kan VN-balanser bara göras för kulturerna tomat, gurka och paprika. För övriga kulturer saknas tillförlitiga data på bortförd mängd N P K med skörden. Överskott eller underkott visas dels som total antal kg och dels som kg / 100 kvm.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Värdena för införd växtnäring är uppdaterade schablonvärden från Jordbruksverkets stallgödseldatabas, dessa stämmer överens med värdena i Jordbruksverkets skrift "Rekommendationer för gödsling och kalkning 2021" men kan skilja sig något mot andra schablonvärden t ex på Greppa näringens hemsida. För helt korrekta värden bör analys tas på aktuellt stallgödselparti. För bortförd växtnäring bygger värdena på kulturens behov per kg skördad frukt, inklusive behovet för plantans tillväxt. Observera att detta är en förenkling då behovet i verkligheten inte är linjärt, vid högre skördenivåer behövs relativt sett mindre växtnäring för själva plantans tillväxt även om högre skördenivåer också förutsätter längre kulturtid. Värdena för tomat kommer från ett forskningsprojekt i svenska ekologiska toamtodlingar, värdena för gurka och parika kommer från Holländska ekologiska odlingar (källa: Biokas 2005, Bodem &amp; Bemesting).</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K46"/>
  <sheetViews>
    <sheetView tabSelected="1" zoomScale="85" zoomScaleNormal="85" zoomScalePageLayoutView="0" workbookViewId="0" topLeftCell="B7">
      <selection activeCell="N29" sqref="N29"/>
    </sheetView>
  </sheetViews>
  <sheetFormatPr defaultColWidth="8.8515625" defaultRowHeight="12.75"/>
  <cols>
    <col min="1" max="1" width="8.8515625" style="0" customWidth="1"/>
    <col min="2" max="2" width="50.7109375" style="0" customWidth="1"/>
    <col min="3" max="5" width="12.7109375" style="0" customWidth="1"/>
    <col min="6" max="6" width="13.00390625" style="0" customWidth="1"/>
    <col min="7" max="7" width="12.8515625" style="0" customWidth="1"/>
    <col min="8" max="8" width="14.00390625" style="0" customWidth="1"/>
    <col min="9" max="9" width="12.28125" style="0" customWidth="1"/>
    <col min="10" max="10" width="11.57421875" style="0" customWidth="1"/>
  </cols>
  <sheetData>
    <row r="1" ht="15.75">
      <c r="B1" s="1" t="s">
        <v>36</v>
      </c>
    </row>
    <row r="2" ht="15.75">
      <c r="B2" s="1"/>
    </row>
    <row r="3" ht="14.25">
      <c r="B3" s="2"/>
    </row>
    <row r="4" ht="14.25">
      <c r="B4" s="2"/>
    </row>
    <row r="5" ht="14.25">
      <c r="B5" s="2" t="s">
        <v>33</v>
      </c>
    </row>
    <row r="6" ht="14.25">
      <c r="B6" s="2"/>
    </row>
    <row r="7" ht="14.25">
      <c r="B7" s="2" t="s">
        <v>33</v>
      </c>
    </row>
    <row r="8" ht="14.25">
      <c r="B8" s="2"/>
    </row>
    <row r="9" ht="14.25">
      <c r="B9" s="2"/>
    </row>
    <row r="10" ht="14.25">
      <c r="B10" s="2"/>
    </row>
    <row r="11" ht="14.25">
      <c r="B11" s="2"/>
    </row>
    <row r="12" ht="15.75" thickBot="1">
      <c r="B12" s="3"/>
    </row>
    <row r="13" spans="2:3" s="5" customFormat="1" ht="16.5" thickBot="1">
      <c r="B13" s="48" t="s">
        <v>0</v>
      </c>
      <c r="C13" s="4"/>
    </row>
    <row r="14" s="5" customFormat="1" ht="13.5" thickBot="1">
      <c r="B14"/>
    </row>
    <row r="15" spans="2:3" ht="15" customHeight="1" thickBot="1">
      <c r="B15" s="6" t="s">
        <v>1</v>
      </c>
      <c r="C15" s="51" t="s">
        <v>30</v>
      </c>
    </row>
    <row r="16" spans="2:4" ht="15" customHeight="1" thickBot="1">
      <c r="B16" s="50" t="s">
        <v>8</v>
      </c>
      <c r="C16" s="52"/>
      <c r="D16" s="49"/>
    </row>
    <row r="17" ht="13.5" thickBot="1"/>
    <row r="18" spans="2:11" ht="12.75">
      <c r="B18" s="67" t="s">
        <v>34</v>
      </c>
      <c r="C18" s="40" t="s">
        <v>2</v>
      </c>
      <c r="D18" s="10" t="s">
        <v>2</v>
      </c>
      <c r="E18" s="10" t="s">
        <v>11</v>
      </c>
      <c r="F18" s="10" t="s">
        <v>13</v>
      </c>
      <c r="G18" s="10" t="s">
        <v>3</v>
      </c>
      <c r="H18" s="27" t="s">
        <v>4</v>
      </c>
      <c r="I18" s="10" t="s">
        <v>14</v>
      </c>
      <c r="J18" s="11" t="s">
        <v>15</v>
      </c>
      <c r="K18" s="26"/>
    </row>
    <row r="19" spans="2:10" ht="15" thickBot="1">
      <c r="B19" s="68"/>
      <c r="C19" s="41" t="s">
        <v>41</v>
      </c>
      <c r="D19" s="12" t="s">
        <v>39</v>
      </c>
      <c r="E19" s="12" t="s">
        <v>12</v>
      </c>
      <c r="F19" s="12" t="s">
        <v>5</v>
      </c>
      <c r="G19" s="12" t="s">
        <v>6</v>
      </c>
      <c r="H19" s="28" t="s">
        <v>5</v>
      </c>
      <c r="I19" s="12" t="s">
        <v>12</v>
      </c>
      <c r="J19" s="13" t="s">
        <v>5</v>
      </c>
    </row>
    <row r="20" spans="2:10" ht="19.5" customHeight="1">
      <c r="B20" s="7" t="s">
        <v>9</v>
      </c>
      <c r="C20" s="45"/>
      <c r="D20" s="42">
        <f>(C20*C16)/100</f>
        <v>0</v>
      </c>
      <c r="E20" s="14">
        <v>2.72</v>
      </c>
      <c r="F20" s="14">
        <f aca="true" t="shared" si="0" ref="F20:F33">(D20*E20)/100</f>
        <v>0</v>
      </c>
      <c r="G20" s="14">
        <v>0.21</v>
      </c>
      <c r="H20" s="14">
        <f aca="true" t="shared" si="1" ref="H20:H33">(D20*G20)/100</f>
        <v>0</v>
      </c>
      <c r="I20" s="14">
        <v>2.5</v>
      </c>
      <c r="J20" s="14">
        <f aca="true" t="shared" si="2" ref="J20:J33">(D20*I20)/100</f>
        <v>0</v>
      </c>
    </row>
    <row r="21" spans="2:10" ht="19.5" customHeight="1">
      <c r="B21" s="7" t="s">
        <v>10</v>
      </c>
      <c r="C21" s="45"/>
      <c r="D21" s="42">
        <f>(C21*C16)/100</f>
        <v>0</v>
      </c>
      <c r="E21" s="14">
        <v>0.7</v>
      </c>
      <c r="F21" s="14">
        <f t="shared" si="0"/>
        <v>0</v>
      </c>
      <c r="G21" s="14">
        <v>0.1</v>
      </c>
      <c r="H21" s="14">
        <f t="shared" si="1"/>
        <v>0</v>
      </c>
      <c r="I21" s="14">
        <v>1</v>
      </c>
      <c r="J21" s="14">
        <f t="shared" si="2"/>
        <v>0</v>
      </c>
    </row>
    <row r="22" spans="2:11" ht="19.5" customHeight="1">
      <c r="B22" s="7" t="s">
        <v>44</v>
      </c>
      <c r="C22" s="45"/>
      <c r="D22" s="42">
        <f>(C22*C16)/100</f>
        <v>0</v>
      </c>
      <c r="E22" s="14">
        <v>0.49</v>
      </c>
      <c r="F22" s="14">
        <f t="shared" si="0"/>
        <v>0</v>
      </c>
      <c r="G22" s="14">
        <v>0.15</v>
      </c>
      <c r="H22" s="14">
        <f t="shared" si="1"/>
        <v>0</v>
      </c>
      <c r="I22" s="14">
        <v>1</v>
      </c>
      <c r="J22" s="14">
        <f t="shared" si="2"/>
        <v>0</v>
      </c>
      <c r="K22" s="66"/>
    </row>
    <row r="23" spans="2:11" ht="19.5" customHeight="1">
      <c r="B23" s="7" t="s">
        <v>45</v>
      </c>
      <c r="C23" s="45"/>
      <c r="D23" s="42">
        <f>(C23*C16)/100</f>
        <v>0</v>
      </c>
      <c r="E23" s="14">
        <v>0.52</v>
      </c>
      <c r="F23" s="14">
        <f t="shared" si="0"/>
        <v>0</v>
      </c>
      <c r="G23" s="14">
        <v>0.15</v>
      </c>
      <c r="H23" s="14">
        <f t="shared" si="1"/>
        <v>0</v>
      </c>
      <c r="I23" s="14">
        <v>0.5</v>
      </c>
      <c r="J23" s="14">
        <f t="shared" si="2"/>
        <v>0</v>
      </c>
      <c r="K23" s="66"/>
    </row>
    <row r="24" spans="2:11" ht="19.5" customHeight="1">
      <c r="B24" s="7" t="s">
        <v>46</v>
      </c>
      <c r="C24" s="45"/>
      <c r="D24" s="42">
        <f>(C24*C16)/100</f>
        <v>0</v>
      </c>
      <c r="E24" s="14">
        <v>0.54</v>
      </c>
      <c r="F24" s="14">
        <f t="shared" si="0"/>
        <v>0</v>
      </c>
      <c r="G24" s="14">
        <v>0.15</v>
      </c>
      <c r="H24" s="14">
        <f t="shared" si="1"/>
        <v>0</v>
      </c>
      <c r="I24" s="14">
        <v>1</v>
      </c>
      <c r="J24" s="14">
        <f t="shared" si="2"/>
        <v>0</v>
      </c>
      <c r="K24" s="66"/>
    </row>
    <row r="25" spans="2:11" ht="19.5" customHeight="1">
      <c r="B25" s="7" t="s">
        <v>43</v>
      </c>
      <c r="C25" s="45"/>
      <c r="D25" s="42">
        <f>(C25*C16)/100</f>
        <v>0</v>
      </c>
      <c r="E25" s="14">
        <v>0.95</v>
      </c>
      <c r="F25" s="14">
        <f t="shared" si="0"/>
        <v>0</v>
      </c>
      <c r="G25" s="14">
        <v>0.15</v>
      </c>
      <c r="H25" s="14">
        <f t="shared" si="1"/>
        <v>0</v>
      </c>
      <c r="I25" s="14">
        <v>2</v>
      </c>
      <c r="J25" s="14">
        <f t="shared" si="2"/>
        <v>0</v>
      </c>
      <c r="K25" s="66"/>
    </row>
    <row r="26" spans="2:11" ht="19.5" customHeight="1">
      <c r="B26" s="7" t="s">
        <v>47</v>
      </c>
      <c r="C26" s="45"/>
      <c r="D26" s="42">
        <f>(C26*C16)/100</f>
        <v>0</v>
      </c>
      <c r="E26" s="14">
        <v>1.5</v>
      </c>
      <c r="F26" s="14">
        <f t="shared" si="0"/>
        <v>0</v>
      </c>
      <c r="G26" s="14">
        <v>0.41</v>
      </c>
      <c r="H26" s="14">
        <f t="shared" si="1"/>
        <v>0</v>
      </c>
      <c r="I26" s="14">
        <v>0.65</v>
      </c>
      <c r="J26" s="14">
        <f t="shared" si="2"/>
        <v>0</v>
      </c>
      <c r="K26" s="66"/>
    </row>
    <row r="27" spans="2:11" ht="19.5" customHeight="1">
      <c r="B27" s="7" t="s">
        <v>48</v>
      </c>
      <c r="C27" s="45"/>
      <c r="D27" s="42">
        <f>(C27*C16)/100</f>
        <v>0</v>
      </c>
      <c r="E27" s="14">
        <v>0.65</v>
      </c>
      <c r="F27" s="14">
        <f t="shared" si="0"/>
        <v>0</v>
      </c>
      <c r="G27" s="14">
        <v>0.25</v>
      </c>
      <c r="H27" s="14">
        <f t="shared" si="1"/>
        <v>0</v>
      </c>
      <c r="I27" s="14">
        <v>0.25</v>
      </c>
      <c r="J27" s="14">
        <f t="shared" si="2"/>
        <v>0</v>
      </c>
      <c r="K27" s="66"/>
    </row>
    <row r="28" spans="2:11" ht="19.5" customHeight="1">
      <c r="B28" s="7" t="s">
        <v>49</v>
      </c>
      <c r="C28" s="45"/>
      <c r="D28" s="42">
        <f>(C28*C16)/100</f>
        <v>0</v>
      </c>
      <c r="E28" s="14">
        <v>0.67</v>
      </c>
      <c r="F28" s="14">
        <f t="shared" si="0"/>
        <v>0</v>
      </c>
      <c r="G28" s="14">
        <v>0.35</v>
      </c>
      <c r="H28" s="14">
        <f t="shared" si="1"/>
        <v>0</v>
      </c>
      <c r="I28" s="14">
        <v>0.45</v>
      </c>
      <c r="J28" s="14">
        <f t="shared" si="2"/>
        <v>0</v>
      </c>
      <c r="K28" s="66"/>
    </row>
    <row r="29" spans="2:10" ht="19.5" customHeight="1">
      <c r="B29" s="65" t="s">
        <v>50</v>
      </c>
      <c r="C29" s="45"/>
      <c r="D29" s="42">
        <f>(C29*C16)/100</f>
        <v>0</v>
      </c>
      <c r="E29" s="15"/>
      <c r="F29" s="14">
        <f t="shared" si="0"/>
        <v>0</v>
      </c>
      <c r="G29" s="15"/>
      <c r="H29" s="14">
        <f t="shared" si="1"/>
        <v>0</v>
      </c>
      <c r="I29" s="15"/>
      <c r="J29" s="14">
        <f t="shared" si="2"/>
        <v>0</v>
      </c>
    </row>
    <row r="30" spans="2:10" ht="19.5" customHeight="1">
      <c r="B30" s="65" t="s">
        <v>32</v>
      </c>
      <c r="C30" s="45"/>
      <c r="D30" s="42">
        <f>(C30*C16)/100</f>
        <v>0</v>
      </c>
      <c r="E30" s="15"/>
      <c r="F30" s="14">
        <f t="shared" si="0"/>
        <v>0</v>
      </c>
      <c r="G30" s="15"/>
      <c r="H30" s="14">
        <f t="shared" si="1"/>
        <v>0</v>
      </c>
      <c r="I30" s="15"/>
      <c r="J30" s="14">
        <f t="shared" si="2"/>
        <v>0</v>
      </c>
    </row>
    <row r="31" spans="2:10" ht="19.5" customHeight="1">
      <c r="B31" s="65" t="s">
        <v>32</v>
      </c>
      <c r="C31" s="45"/>
      <c r="D31" s="42">
        <f>(C31*C16)/100</f>
        <v>0</v>
      </c>
      <c r="E31" s="15"/>
      <c r="F31" s="14">
        <f t="shared" si="0"/>
        <v>0</v>
      </c>
      <c r="G31" s="15"/>
      <c r="H31" s="14">
        <f t="shared" si="1"/>
        <v>0</v>
      </c>
      <c r="I31" s="15"/>
      <c r="J31" s="14">
        <f t="shared" si="2"/>
        <v>0</v>
      </c>
    </row>
    <row r="32" spans="2:10" ht="19.5" customHeight="1">
      <c r="B32" s="8" t="s">
        <v>19</v>
      </c>
      <c r="C32" s="8"/>
      <c r="D32" s="42">
        <f>(C32*C16)/100</f>
        <v>0</v>
      </c>
      <c r="E32" s="15"/>
      <c r="F32" s="14">
        <f t="shared" si="0"/>
        <v>0</v>
      </c>
      <c r="G32" s="15"/>
      <c r="H32" s="14">
        <f t="shared" si="1"/>
        <v>0</v>
      </c>
      <c r="I32" s="15"/>
      <c r="J32" s="14">
        <f t="shared" si="2"/>
        <v>0</v>
      </c>
    </row>
    <row r="33" spans="2:10" ht="19.5" customHeight="1" thickBot="1">
      <c r="B33" s="16" t="s">
        <v>19</v>
      </c>
      <c r="C33" s="38"/>
      <c r="D33" s="42">
        <f>(C33*C16)/100</f>
        <v>0</v>
      </c>
      <c r="E33" s="17"/>
      <c r="F33" s="56">
        <f t="shared" si="0"/>
        <v>0</v>
      </c>
      <c r="G33" s="17"/>
      <c r="H33" s="56">
        <f t="shared" si="1"/>
        <v>0</v>
      </c>
      <c r="I33" s="17"/>
      <c r="J33" s="56">
        <f t="shared" si="2"/>
        <v>0</v>
      </c>
    </row>
    <row r="34" spans="2:10" ht="19.5" customHeight="1" thickBot="1">
      <c r="B34" s="18" t="s">
        <v>22</v>
      </c>
      <c r="C34" s="43"/>
      <c r="D34" s="9"/>
      <c r="E34" s="55"/>
      <c r="F34" s="57">
        <f>SUM(F20:F33)</f>
        <v>0</v>
      </c>
      <c r="G34" s="58"/>
      <c r="H34" s="57">
        <f>SUM(H20:H33)</f>
        <v>0</v>
      </c>
      <c r="I34" s="58"/>
      <c r="J34" s="57">
        <f>SUM(J20:J33)</f>
        <v>0</v>
      </c>
    </row>
    <row r="35" ht="19.5" customHeight="1" thickBot="1">
      <c r="F35" s="29"/>
    </row>
    <row r="36" spans="2:10" ht="12" customHeight="1">
      <c r="B36" s="67" t="s">
        <v>35</v>
      </c>
      <c r="C36" s="10" t="s">
        <v>20</v>
      </c>
      <c r="D36" s="10" t="s">
        <v>20</v>
      </c>
      <c r="E36" s="10" t="s">
        <v>21</v>
      </c>
      <c r="F36" s="10" t="s">
        <v>13</v>
      </c>
      <c r="G36" s="10" t="s">
        <v>23</v>
      </c>
      <c r="H36" s="27" t="s">
        <v>4</v>
      </c>
      <c r="I36" s="10" t="s">
        <v>24</v>
      </c>
      <c r="J36" s="19" t="s">
        <v>15</v>
      </c>
    </row>
    <row r="37" spans="2:10" ht="15" thickBot="1">
      <c r="B37" s="68"/>
      <c r="C37" s="12" t="s">
        <v>42</v>
      </c>
      <c r="D37" s="12" t="s">
        <v>25</v>
      </c>
      <c r="E37" s="12" t="s">
        <v>37</v>
      </c>
      <c r="F37" s="12" t="s">
        <v>5</v>
      </c>
      <c r="G37" s="12" t="s">
        <v>38</v>
      </c>
      <c r="H37" s="28" t="s">
        <v>5</v>
      </c>
      <c r="I37" s="12" t="s">
        <v>37</v>
      </c>
      <c r="J37" s="13" t="s">
        <v>5</v>
      </c>
    </row>
    <row r="38" spans="2:10" ht="19.5" customHeight="1">
      <c r="B38" s="7" t="s">
        <v>16</v>
      </c>
      <c r="C38" s="44"/>
      <c r="D38" s="42">
        <f>(C38*C16)/100</f>
        <v>0</v>
      </c>
      <c r="E38" s="54">
        <v>0.00206</v>
      </c>
      <c r="F38" s="30">
        <f>(D38*E38)</f>
        <v>0</v>
      </c>
      <c r="G38" s="54">
        <v>0.00048</v>
      </c>
      <c r="H38" s="30">
        <f>(D38*G38)</f>
        <v>0</v>
      </c>
      <c r="I38" s="54">
        <v>0.00342</v>
      </c>
      <c r="J38" s="30">
        <f>(D38*I38)</f>
        <v>0</v>
      </c>
    </row>
    <row r="39" spans="2:10" ht="19.5" customHeight="1">
      <c r="B39" s="7" t="s">
        <v>17</v>
      </c>
      <c r="C39" s="44"/>
      <c r="D39" s="42">
        <f>(C39*C16)/100</f>
        <v>0</v>
      </c>
      <c r="E39" s="53">
        <v>0.0021</v>
      </c>
      <c r="F39" s="30">
        <f>(D39*E39)</f>
        <v>0</v>
      </c>
      <c r="G39" s="53">
        <v>0.00029</v>
      </c>
      <c r="H39" s="30">
        <f>(D39*G39)</f>
        <v>0</v>
      </c>
      <c r="I39" s="53">
        <v>0.00374</v>
      </c>
      <c r="J39" s="30">
        <f>(D39*I39)</f>
        <v>0</v>
      </c>
    </row>
    <row r="40" spans="2:10" ht="19.5" customHeight="1">
      <c r="B40" s="7" t="s">
        <v>18</v>
      </c>
      <c r="C40" s="44"/>
      <c r="D40" s="42">
        <f>(C40*C16)/100</f>
        <v>0</v>
      </c>
      <c r="E40" s="53">
        <v>0.00488</v>
      </c>
      <c r="F40" s="30">
        <f>(D40*E40)</f>
        <v>0</v>
      </c>
      <c r="G40" s="53">
        <v>0.00084</v>
      </c>
      <c r="H40" s="30">
        <f>(D40*G40)</f>
        <v>0</v>
      </c>
      <c r="I40" s="53">
        <v>0.00645</v>
      </c>
      <c r="J40" s="30">
        <f>(D40*I40)</f>
        <v>0</v>
      </c>
    </row>
    <row r="41" spans="2:10" ht="19.5" customHeight="1" thickBot="1">
      <c r="B41" s="20" t="s">
        <v>40</v>
      </c>
      <c r="C41" s="39"/>
      <c r="D41" s="42">
        <f>(C41*C16)/100</f>
        <v>0</v>
      </c>
      <c r="E41" s="61"/>
      <c r="F41" s="59">
        <f>(D41*E41)</f>
        <v>0</v>
      </c>
      <c r="G41" s="61"/>
      <c r="H41" s="59">
        <f>(D41*G41)</f>
        <v>0</v>
      </c>
      <c r="I41" s="61"/>
      <c r="J41" s="59">
        <f>(D41*I41)</f>
        <v>0</v>
      </c>
    </row>
    <row r="42" spans="2:10" ht="19.5" customHeight="1" thickBot="1">
      <c r="B42" s="63" t="s">
        <v>29</v>
      </c>
      <c r="C42" s="64"/>
      <c r="D42" s="62"/>
      <c r="E42" s="62"/>
      <c r="F42" s="60">
        <f>SUM(F38:F41)</f>
        <v>0</v>
      </c>
      <c r="G42" s="62"/>
      <c r="H42" s="60">
        <f>SUM(H38:H41)</f>
        <v>0</v>
      </c>
      <c r="I42" s="62"/>
      <c r="J42" s="60">
        <f>SUM(J38:J41)</f>
        <v>0</v>
      </c>
    </row>
    <row r="43" spans="2:10" ht="19.5" customHeight="1">
      <c r="B43" s="33"/>
      <c r="C43" s="33"/>
      <c r="D43" s="35"/>
      <c r="E43" s="35"/>
      <c r="F43" s="34"/>
      <c r="G43" s="35"/>
      <c r="H43" s="34"/>
      <c r="I43" s="35"/>
      <c r="J43" s="34"/>
    </row>
    <row r="44" ht="19.5" customHeight="1" thickBot="1">
      <c r="F44" s="21"/>
    </row>
    <row r="45" spans="2:10" ht="15.75">
      <c r="B45" s="22" t="s">
        <v>7</v>
      </c>
      <c r="C45" s="46"/>
      <c r="D45" s="23"/>
      <c r="E45" s="31" t="s">
        <v>26</v>
      </c>
      <c r="F45" s="37">
        <f>F34-F42</f>
        <v>0</v>
      </c>
      <c r="G45" s="31" t="s">
        <v>27</v>
      </c>
      <c r="H45" s="37">
        <f>H34-H42</f>
        <v>0</v>
      </c>
      <c r="I45" s="31" t="s">
        <v>28</v>
      </c>
      <c r="J45" s="37">
        <f>J34-J42</f>
        <v>0</v>
      </c>
    </row>
    <row r="46" spans="2:10" ht="19.5" customHeight="1" thickBot="1">
      <c r="B46" s="24" t="s">
        <v>31</v>
      </c>
      <c r="C46" s="47"/>
      <c r="D46" s="25"/>
      <c r="E46" s="32"/>
      <c r="F46" s="36" t="e">
        <f>F45/(C16*0.01)</f>
        <v>#DIV/0!</v>
      </c>
      <c r="G46" s="32"/>
      <c r="H46" s="36" t="e">
        <f>H45/(C16*0.01)</f>
        <v>#DIV/0!</v>
      </c>
      <c r="I46" s="32"/>
      <c r="J46" s="36" t="e">
        <f>J45/(C16*0.01)</f>
        <v>#DIV/0!</v>
      </c>
    </row>
    <row r="47" ht="19.5" customHeight="1"/>
    <row r="48" ht="19.5" customHeight="1"/>
  </sheetData>
  <sheetProtection selectLockedCells="1"/>
  <mergeCells count="2">
    <mergeCell ref="B18:B19"/>
    <mergeCell ref="B36:B37"/>
  </mergeCells>
  <printOptions/>
  <pageMargins left="0.7874015748031497" right="0.7874015748031497" top="0.984251968503937" bottom="0.984251968503937" header="0.5118110236220472" footer="0.5118110236220472"/>
  <pageSetup horizontalDpi="600" verticalDpi="600" orientation="landscape" paperSize="9" scale="86" r:id="rId4"/>
  <headerFooter alignWithMargins="0">
    <oddHeader xml:space="preserve">&amp;L&amp;"Arial,Fet"&amp;14Enkel beräkning av VN balans VH </oddHeader>
    <oddFooter xml:space="preserve">&amp;LKRAV ek.för.  </oddFooter>
  </headerFooter>
  <colBreaks count="1" manualBreakCount="1">
    <brk id="10" max="45" man="1"/>
  </col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dc:creator>
  <cp:keywords/>
  <dc:description/>
  <cp:lastModifiedBy>Sara Ängfors</cp:lastModifiedBy>
  <cp:lastPrinted>2010-11-15T14:12:04Z</cp:lastPrinted>
  <dcterms:created xsi:type="dcterms:W3CDTF">2009-11-25T13:16:15Z</dcterms:created>
  <dcterms:modified xsi:type="dcterms:W3CDTF">2021-12-20T08:57:32Z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0x01010073DBDB5583FE8D4F99C29FE95F5EB972</vt:lpwstr>
  </property>
  <property fmtid="{D5CDD505-2E9C-101B-9397-08002B2CF9AE}" pid="3" name="ensileringsmedel">
    <vt:lpwstr/>
  </property>
</Properties>
</file>