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07"/>
  <workbookPr defaultThemeVersion="124226"/>
  <xr:revisionPtr revIDLastSave="0" documentId="11_C8FE72CF2F40FD1BC8979BC00990A4797B041E82" xr6:coauthVersionLast="45" xr6:coauthVersionMax="45" xr10:uidLastSave="{00000000-0000-0000-0000-000000000000}"/>
  <bookViews>
    <workbookView xWindow="480" yWindow="75" windowWidth="14880" windowHeight="8880" firstSheet="1" activeTab="1" xr2:uid="{00000000-000D-0000-FFFF-FFFF00000000}"/>
  </bookViews>
  <sheets>
    <sheet name="Beräkningsmall" sheetId="4" r:id="rId1"/>
    <sheet name="Manual" sheetId="5" r:id="rId2"/>
  </sheets>
  <calcPr calcId="191028" calcCompleted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7" i="4" l="1"/>
  <c r="H36" i="4"/>
  <c r="H35" i="4"/>
  <c r="H33" i="4"/>
  <c r="H32" i="4"/>
  <c r="H31" i="4"/>
  <c r="H30" i="4"/>
  <c r="H29" i="4"/>
  <c r="H38" i="4" l="1"/>
  <c r="E20" i="4"/>
  <c r="F33" i="4" l="1"/>
  <c r="F31" i="4" l="1"/>
  <c r="E38" i="4"/>
  <c r="E40" i="4" s="1"/>
  <c r="D38" i="4"/>
  <c r="D40" i="4" s="1"/>
  <c r="F37" i="4"/>
  <c r="F36" i="4"/>
  <c r="D20" i="4"/>
  <c r="F39" i="4"/>
  <c r="F35" i="4"/>
  <c r="F34" i="4"/>
  <c r="F32" i="4"/>
  <c r="F30" i="4"/>
  <c r="F29" i="4"/>
  <c r="D9" i="4"/>
  <c r="D13" i="4" s="1"/>
  <c r="G34" i="4" l="1"/>
  <c r="G35" i="4"/>
  <c r="D23" i="4"/>
  <c r="E45" i="4" s="1"/>
  <c r="D24" i="4"/>
  <c r="F38" i="4"/>
  <c r="D12" i="4"/>
  <c r="F40" i="4"/>
  <c r="E44" i="4" l="1"/>
</calcChain>
</file>

<file path=xl/sharedStrings.xml><?xml version="1.0" encoding="utf-8"?>
<sst xmlns="http://schemas.openxmlformats.org/spreadsheetml/2006/main" count="97" uniqueCount="95">
  <si>
    <t>Gård:</t>
  </si>
  <si>
    <t>Mall för beräkning av självförsörjningsgrad för ekologiska höns</t>
  </si>
  <si>
    <t>Datum:</t>
  </si>
  <si>
    <t>Gårdsuppgifter för beräkning av foderbehovet</t>
  </si>
  <si>
    <t>Antal hönsplatser (st)</t>
  </si>
  <si>
    <t>Antal insatta höns exklusive överinsättning kopplad till förväntad dödlighet.</t>
  </si>
  <si>
    <t>Antal veckor i produktion för varje omgång (v)</t>
  </si>
  <si>
    <t>Från insättning till slakt.</t>
  </si>
  <si>
    <t>Antal veckor utan produktion, i genomsnitt (v)</t>
  </si>
  <si>
    <t>Period när stallet är tomt mellan omgångar.</t>
  </si>
  <si>
    <t>Genomsnittligt årligt hönsantal (st)</t>
  </si>
  <si>
    <t>Äggproduktion per höna (kg/omgång)</t>
  </si>
  <si>
    <t>Lägg in producerad mängd ägg per omgång, omräkning sker sedan till årsproduktion.</t>
  </si>
  <si>
    <t>Foderåtgång per kg ägg (kg foder/kg ägg)</t>
  </si>
  <si>
    <t>Inkl allt eget och inköpt foder, både bete, grovfoder, spannmål och koncentrat.</t>
  </si>
  <si>
    <t>Totalt foderbehov (kg/år/höna)</t>
  </si>
  <si>
    <t>Totalt foderbehov höns (kg/år)</t>
  </si>
  <si>
    <t>Krav på självförsörjningsgrad (%)</t>
  </si>
  <si>
    <t>Andra KRAV-certifierade djurslag på gården</t>
  </si>
  <si>
    <t>Nöt</t>
  </si>
  <si>
    <t>Lamm</t>
  </si>
  <si>
    <t>Grovfoderbehov från åker för andra KRAV-djurslag (kg ts/år)</t>
  </si>
  <si>
    <t>Både slåttervall och betesvall på åkermark.</t>
  </si>
  <si>
    <t>Grovfoderbehov från naturbete för andra KRAV-djurslag (kg ts/år)</t>
  </si>
  <si>
    <t>Bör motsvara naturbetesmarkens produktion i tabell nedan.</t>
  </si>
  <si>
    <t>Kraftfoderbehov andra KRAV-djurslag (kg/år)</t>
  </si>
  <si>
    <t>Inköpt eller egenproducerat.</t>
  </si>
  <si>
    <t>Totalt foderbehov andra djurslag (kg/år)</t>
  </si>
  <si>
    <t>Totalt foderbehov alla KRAV-djurslag (kg/år)</t>
  </si>
  <si>
    <t>Totalt foderbehov som måste produceras på gården (kg/år)</t>
  </si>
  <si>
    <t>Gårdsuppgifter för beräkning av foderproduktion</t>
  </si>
  <si>
    <t xml:space="preserve">Foderspannmål, proteingröda, </t>
  </si>
  <si>
    <t>Avkastning</t>
  </si>
  <si>
    <t>Areal egen</t>
  </si>
  <si>
    <t>Areal samarbets-</t>
  </si>
  <si>
    <t>Total mängd</t>
  </si>
  <si>
    <t>Andel i hönsfoderstat</t>
  </si>
  <si>
    <t>Mängd foder från din granne</t>
  </si>
  <si>
    <t>utsädesodling samt vall till krav-djur</t>
  </si>
  <si>
    <t>(kg/ha, kg ts/ha)</t>
  </si>
  <si>
    <t>(ha)</t>
  </si>
  <si>
    <t>partner (ha)</t>
  </si>
  <si>
    <t>(kg/ha)</t>
  </si>
  <si>
    <t>(%)</t>
  </si>
  <si>
    <t>Höstsäd</t>
  </si>
  <si>
    <t xml:space="preserve">                 </t>
  </si>
  <si>
    <t>Vårsäd</t>
  </si>
  <si>
    <t>Trindsäd (ärt, åkerböna)</t>
  </si>
  <si>
    <t>Raps</t>
  </si>
  <si>
    <t>Frövall (frö+återväxt)</t>
  </si>
  <si>
    <t>Hönsbete</t>
  </si>
  <si>
    <t>Slåttervall höns</t>
  </si>
  <si>
    <t>Slåtter/Betesvall andra KRAV-djurslag</t>
  </si>
  <si>
    <t>Naturbetesmark andra KRAV-djurslag</t>
  </si>
  <si>
    <t>Total foderproduktion (åker och bete)</t>
  </si>
  <si>
    <t>Totalt odlad åkerareal (ha)</t>
  </si>
  <si>
    <t>Areal åker som kan användas för avsalu av icke fodergrödor (ha)</t>
  </si>
  <si>
    <t>Utöver den marginal som finns i självförsörjnings-%.</t>
  </si>
  <si>
    <t>Sammanfattning</t>
  </si>
  <si>
    <t>Under-/överskott av foderproduktion i relation till självförsörjningskrav kg/år</t>
  </si>
  <si>
    <t>Andel gödsel du ska ge till din granne</t>
  </si>
  <si>
    <t>Underlag till "Mall för beräkning av självförsörjningsgrad för ekologiska höns"</t>
  </si>
  <si>
    <t>Bakgrund</t>
  </si>
  <si>
    <t xml:space="preserve">Nystartad produktion måste uppfylla 50 % självförsörjning. Produktion som var certifierad 2011-12-31 måste nu uppfylla 20 % självförsörjning, </t>
  </si>
  <si>
    <t xml:space="preserve">men från 2015 uppfylla kravet på 50 %. Kravet kan dock sänkas till 20 % i skogs- och mellanbygd samt Norrland. </t>
  </si>
  <si>
    <t xml:space="preserve">För mer information se reglerna under kapitel 5.7.1 och 5.7.2. </t>
  </si>
  <si>
    <t>Förtydliganden kring självförsörjningsbegreppet</t>
  </si>
  <si>
    <t xml:space="preserve">Fodergrödor som är möjliga att använda som fjäderfäfoder får räknas in i självförsörjningen, oavsett om de används på gården eller säljs.  </t>
  </si>
  <si>
    <t>Areal vall som får räknas in i självförsörjningen är både den som används för egen utfodring eller säljs som KRAV-foder.</t>
  </si>
  <si>
    <t xml:space="preserve">Grödor för utsädesodling får räknas in i självförsörjningen (oavsett gröda). </t>
  </si>
  <si>
    <t xml:space="preserve">Övriga grödor som säljs till annat ändamål än foder får inte räknas in i självförsörjningen, t ex brödsäd. </t>
  </si>
  <si>
    <t>Vid flera KRAV-certifierade djurslag på gården summeras ett gemensamt självförsörjningskrav för hela gården.</t>
  </si>
  <si>
    <t>Om samarbete krävs för att uppnå självförsörjningsgraden så ska samarbetspartnern även ta emot gödsel från produktionen.</t>
  </si>
  <si>
    <t>Manual</t>
  </si>
  <si>
    <t>Ändra informationen i de gula rutorna. Övriga rutor går inte att ändra.</t>
  </si>
  <si>
    <t xml:space="preserve">Lägg in information för ett genomsnittsår i de gula fälten. </t>
  </si>
  <si>
    <t>Krav på självförsörjningsgrad skiljer sig åt mellan djurslag och när produktionen startade. Lägg in den procentsats som stämmer med gårdens produktion.</t>
  </si>
  <si>
    <t>Befintlig produktion</t>
  </si>
  <si>
    <t>Nystartad produktion</t>
  </si>
  <si>
    <t>Från 2015</t>
  </si>
  <si>
    <t>Kommentar</t>
  </si>
  <si>
    <t>Fjäderfä</t>
  </si>
  <si>
    <t xml:space="preserve">I Norrland/skogs- och mellanbygd kan ner till 20% accepteras. </t>
  </si>
  <si>
    <t>Mjölkproducerande djur
och rekrytering</t>
  </si>
  <si>
    <t>Övriga idisslare</t>
  </si>
  <si>
    <t>Svin</t>
  </si>
  <si>
    <t xml:space="preserve">Utöver hönsens foderbehov så kan man lägga in foderbehov för två ytterligare djurslag på gården. </t>
  </si>
  <si>
    <t>Beräkningen av foderbehov för de övriga djurslagen baseras inte på individnivå utan på djurslagets totala behov av grovfoder, naturbete och kraftfoder.</t>
  </si>
  <si>
    <t xml:space="preserve">Enheterna skiljer sig mellan foderslagen. Spannmål och kraftfoder anges i kg foder och kan ha vattenhalter på ca 8-15 %. Grovfoder anges i kg ts. </t>
  </si>
  <si>
    <t xml:space="preserve">I tabellen med grödor anges medelskörd och areal av grödor som uppfyller självförsörjningsdefinitionen. </t>
  </si>
  <si>
    <t>Slåttervall höns och hönsbete anges på separata rader för att få en kontroll över att andelarna i foderstaten är rimlig.</t>
  </si>
  <si>
    <t>Slåttervall och Naturbetesmark för andra krav-certifierade djurslag anges separat eftersom de bara kan användas till denna djurkategori, egna eller andras.</t>
  </si>
  <si>
    <t>Gråa rutor anger totalt behov av egenproducerat foder samt total produktion av eget foder (inklusive samarbetspartner).</t>
  </si>
  <si>
    <t xml:space="preserve">Total åkerareal anges för att tydliggöra på vilken areal utöver de inlagda fodergrödorna man har möjlighet att producera icke fodergrödor. </t>
  </si>
  <si>
    <t>Om man har större foderproduktion än foderbehovet kan man minska angiven areal fodergrödor för att tydligare få fram areal tillgänglig för icke fodergrödor.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</si>
</sst>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b/>
      <sz val="18"/>
      <name val="Arial"/>
      <family val="2"/>
    </font>
    <font>
      <sz val="18"/>
      <color theme="1"/>
      <name val="Calibri"/>
      <family val="2"/>
      <scheme val="minor"/>
    </font>
    <font>
      <b/>
      <u/>
      <sz val="17"/>
      <name val="Arial"/>
      <family val="2"/>
    </font>
    <font>
      <sz val="18"/>
      <name val="Arial"/>
      <family val="2"/>
    </font>
    <font>
      <b/>
      <sz val="12"/>
      <name val="Calibri"/>
      <family val="2"/>
      <scheme val="minor"/>
    </font>
    <font>
      <b/>
      <sz val="13"/>
      <name val="Arial"/>
      <family val="2"/>
    </font>
    <font>
      <sz val="12"/>
      <color theme="1"/>
      <name val="Calibri"/>
      <family val="2"/>
      <scheme val="minor"/>
    </font>
    <font>
      <b/>
      <u/>
      <sz val="16"/>
      <name val="Arial"/>
      <family val="2"/>
    </font>
    <font>
      <b/>
      <sz val="12"/>
      <color theme="1"/>
      <name val="Calibri"/>
      <family val="2"/>
      <scheme val="minor"/>
    </font>
    <font>
      <i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1">
    <xf numFmtId="0" fontId="0" fillId="0" borderId="0" xfId="0"/>
    <xf numFmtId="0" fontId="2" fillId="0" borderId="0" xfId="0" applyFont="1"/>
    <xf numFmtId="0" fontId="3" fillId="0" borderId="0" xfId="0" applyFont="1"/>
    <xf numFmtId="3" fontId="0" fillId="2" borderId="1" xfId="0" applyNumberFormat="1" applyFont="1" applyFill="1" applyBorder="1" applyProtection="1">
      <protection locked="0"/>
    </xf>
    <xf numFmtId="0" fontId="0" fillId="0" borderId="0" xfId="0" applyFont="1"/>
    <xf numFmtId="164" fontId="0" fillId="2" borderId="1" xfId="0" applyNumberFormat="1" applyFont="1" applyFill="1" applyBorder="1" applyProtection="1">
      <protection locked="0"/>
    </xf>
    <xf numFmtId="3" fontId="0" fillId="0" borderId="1" xfId="0" applyNumberFormat="1" applyFont="1" applyBorder="1"/>
    <xf numFmtId="2" fontId="0" fillId="2" borderId="1" xfId="0" applyNumberFormat="1" applyFont="1" applyFill="1" applyBorder="1" applyProtection="1">
      <protection locked="0"/>
    </xf>
    <xf numFmtId="164" fontId="0" fillId="0" borderId="1" xfId="0" applyNumberFormat="1" applyFont="1" applyBorder="1"/>
    <xf numFmtId="0" fontId="5" fillId="0" borderId="0" xfId="0" applyFont="1"/>
    <xf numFmtId="9" fontId="2" fillId="0" borderId="0" xfId="1" applyFont="1"/>
    <xf numFmtId="0" fontId="4" fillId="0" borderId="1" xfId="0" applyFont="1" applyBorder="1"/>
    <xf numFmtId="0" fontId="4" fillId="0" borderId="4" xfId="0" applyFont="1" applyBorder="1"/>
    <xf numFmtId="1" fontId="0" fillId="2" borderId="1" xfId="0" applyNumberFormat="1" applyFont="1" applyFill="1" applyBorder="1" applyProtection="1">
      <protection locked="0"/>
    </xf>
    <xf numFmtId="0" fontId="4" fillId="0" borderId="2" xfId="0" applyFont="1" applyBorder="1"/>
    <xf numFmtId="0" fontId="0" fillId="0" borderId="3" xfId="0" applyFont="1" applyBorder="1"/>
    <xf numFmtId="0" fontId="5" fillId="0" borderId="5" xfId="0" applyFont="1" applyBorder="1"/>
    <xf numFmtId="0" fontId="2" fillId="0" borderId="2" xfId="0" applyFont="1" applyBorder="1"/>
    <xf numFmtId="0" fontId="4" fillId="0" borderId="5" xfId="0" applyFont="1" applyBorder="1"/>
    <xf numFmtId="0" fontId="0" fillId="0" borderId="4" xfId="0" applyFont="1" applyBorder="1"/>
    <xf numFmtId="0" fontId="0" fillId="0" borderId="5" xfId="0" applyFont="1" applyBorder="1"/>
    <xf numFmtId="0" fontId="0" fillId="0" borderId="2" xfId="0" applyFont="1" applyBorder="1"/>
    <xf numFmtId="1" fontId="0" fillId="2" borderId="3" xfId="0" applyNumberFormat="1" applyFont="1" applyFill="1" applyBorder="1" applyProtection="1">
      <protection locked="0"/>
    </xf>
    <xf numFmtId="1" fontId="0" fillId="0" borderId="1" xfId="0" applyNumberFormat="1" applyFont="1" applyBorder="1"/>
    <xf numFmtId="0" fontId="6" fillId="0" borderId="0" xfId="0" applyFont="1"/>
    <xf numFmtId="0" fontId="4" fillId="0" borderId="0" xfId="0" applyFont="1" applyBorder="1"/>
    <xf numFmtId="3" fontId="0" fillId="0" borderId="0" xfId="0" applyNumberFormat="1" applyFont="1" applyBorder="1"/>
    <xf numFmtId="0" fontId="0" fillId="0" borderId="0" xfId="0" applyFont="1" applyBorder="1"/>
    <xf numFmtId="0" fontId="7" fillId="0" borderId="0" xfId="0" applyFont="1"/>
    <xf numFmtId="0" fontId="8" fillId="0" borderId="0" xfId="0" applyFont="1"/>
    <xf numFmtId="0" fontId="4" fillId="0" borderId="0" xfId="0" applyFont="1"/>
    <xf numFmtId="0" fontId="4" fillId="0" borderId="6" xfId="0" applyFont="1" applyBorder="1"/>
    <xf numFmtId="0" fontId="4" fillId="0" borderId="7" xfId="0" applyFont="1" applyBorder="1"/>
    <xf numFmtId="0" fontId="0" fillId="0" borderId="7" xfId="0" applyFont="1" applyBorder="1"/>
    <xf numFmtId="0" fontId="0" fillId="0" borderId="10" xfId="0" applyFont="1" applyBorder="1"/>
    <xf numFmtId="0" fontId="0" fillId="0" borderId="4" xfId="0" applyFont="1" applyFill="1" applyBorder="1"/>
    <xf numFmtId="3" fontId="0" fillId="2" borderId="8" xfId="0" applyNumberFormat="1" applyFont="1" applyFill="1" applyBorder="1" applyProtection="1">
      <protection locked="0"/>
    </xf>
    <xf numFmtId="1" fontId="0" fillId="2" borderId="8" xfId="0" applyNumberFormat="1" applyFont="1" applyFill="1" applyBorder="1" applyProtection="1">
      <protection locked="0"/>
    </xf>
    <xf numFmtId="0" fontId="2" fillId="0" borderId="6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5" fillId="0" borderId="6" xfId="0" applyFont="1" applyBorder="1" applyAlignment="1">
      <alignment horizontal="right"/>
    </xf>
    <xf numFmtId="0" fontId="5" fillId="0" borderId="8" xfId="0" applyFont="1" applyBorder="1" applyAlignment="1">
      <alignment horizontal="right"/>
    </xf>
    <xf numFmtId="0" fontId="9" fillId="0" borderId="0" xfId="0" applyFont="1"/>
    <xf numFmtId="0" fontId="10" fillId="0" borderId="0" xfId="0" applyFont="1"/>
    <xf numFmtId="0" fontId="11" fillId="0" borderId="0" xfId="0" applyFont="1"/>
    <xf numFmtId="1" fontId="0" fillId="0" borderId="0" xfId="0" applyNumberFormat="1" applyFont="1" applyBorder="1"/>
    <xf numFmtId="0" fontId="2" fillId="0" borderId="11" xfId="0" applyFont="1" applyBorder="1" applyAlignment="1">
      <alignment horizontal="right"/>
    </xf>
    <xf numFmtId="0" fontId="2" fillId="0" borderId="7" xfId="0" applyFont="1" applyBorder="1" applyAlignment="1">
      <alignment horizontal="right"/>
    </xf>
    <xf numFmtId="0" fontId="5" fillId="0" borderId="9" xfId="0" applyFont="1" applyBorder="1"/>
    <xf numFmtId="0" fontId="5" fillId="0" borderId="10" xfId="0" applyFont="1" applyBorder="1"/>
    <xf numFmtId="0" fontId="4" fillId="0" borderId="10" xfId="0" applyFont="1" applyBorder="1"/>
    <xf numFmtId="0" fontId="12" fillId="0" borderId="0" xfId="0" applyFont="1"/>
    <xf numFmtId="0" fontId="13" fillId="0" borderId="0" xfId="0" applyFont="1"/>
    <xf numFmtId="0" fontId="14" fillId="0" borderId="0" xfId="0" applyFont="1"/>
    <xf numFmtId="0" fontId="0" fillId="0" borderId="0" xfId="0" applyAlignment="1">
      <alignment horizontal="right"/>
    </xf>
    <xf numFmtId="0" fontId="4" fillId="0" borderId="4" xfId="0" applyFont="1" applyFill="1" applyBorder="1"/>
    <xf numFmtId="1" fontId="0" fillId="0" borderId="4" xfId="0" applyNumberFormat="1" applyFont="1" applyBorder="1"/>
    <xf numFmtId="0" fontId="2" fillId="0" borderId="5" xfId="0" applyFont="1" applyBorder="1"/>
    <xf numFmtId="0" fontId="0" fillId="0" borderId="10" xfId="0" applyFont="1" applyBorder="1" applyAlignment="1">
      <alignment horizontal="left"/>
    </xf>
    <xf numFmtId="0" fontId="0" fillId="0" borderId="5" xfId="0" applyFont="1" applyBorder="1" applyAlignment="1">
      <alignment horizontal="left"/>
    </xf>
    <xf numFmtId="3" fontId="0" fillId="0" borderId="6" xfId="0" applyNumberFormat="1" applyFont="1" applyBorder="1"/>
    <xf numFmtId="1" fontId="0" fillId="0" borderId="8" xfId="0" applyNumberFormat="1" applyFont="1" applyBorder="1"/>
    <xf numFmtId="3" fontId="2" fillId="0" borderId="6" xfId="0" applyNumberFormat="1" applyFont="1" applyBorder="1"/>
    <xf numFmtId="0" fontId="4" fillId="3" borderId="4" xfId="0" applyFont="1" applyFill="1" applyBorder="1"/>
    <xf numFmtId="0" fontId="4" fillId="3" borderId="5" xfId="0" applyFont="1" applyFill="1" applyBorder="1"/>
    <xf numFmtId="3" fontId="2" fillId="3" borderId="12" xfId="0" applyNumberFormat="1" applyFont="1" applyFill="1" applyBorder="1"/>
    <xf numFmtId="0" fontId="0" fillId="3" borderId="5" xfId="0" applyFont="1" applyFill="1" applyBorder="1"/>
    <xf numFmtId="1" fontId="4" fillId="3" borderId="1" xfId="0" applyNumberFormat="1" applyFont="1" applyFill="1" applyBorder="1"/>
    <xf numFmtId="1" fontId="4" fillId="3" borderId="4" xfId="0" applyNumberFormat="1" applyFont="1" applyFill="1" applyBorder="1"/>
    <xf numFmtId="0" fontId="15" fillId="0" borderId="1" xfId="0" applyFont="1" applyBorder="1"/>
    <xf numFmtId="9" fontId="13" fillId="0" borderId="1" xfId="0" applyNumberFormat="1" applyFont="1" applyBorder="1" applyAlignment="1">
      <alignment horizontal="center"/>
    </xf>
    <xf numFmtId="0" fontId="16" fillId="0" borderId="11" xfId="0" applyFont="1" applyBorder="1"/>
    <xf numFmtId="0" fontId="16" fillId="0" borderId="7" xfId="0" applyFont="1" applyBorder="1"/>
    <xf numFmtId="9" fontId="2" fillId="3" borderId="12" xfId="1" applyFont="1" applyFill="1" applyBorder="1"/>
    <xf numFmtId="9" fontId="13" fillId="0" borderId="4" xfId="0" applyNumberFormat="1" applyFont="1" applyBorder="1" applyAlignment="1">
      <alignment horizontal="center"/>
    </xf>
    <xf numFmtId="1" fontId="2" fillId="2" borderId="1" xfId="0" applyNumberFormat="1" applyFont="1" applyFill="1" applyBorder="1" applyAlignment="1" applyProtection="1">
      <alignment horizontal="right"/>
      <protection locked="0"/>
    </xf>
    <xf numFmtId="0" fontId="2" fillId="0" borderId="11" xfId="0" applyFont="1" applyFill="1" applyBorder="1" applyAlignment="1">
      <alignment horizontal="right"/>
    </xf>
    <xf numFmtId="0" fontId="2" fillId="0" borderId="7" xfId="0" applyFont="1" applyFill="1" applyBorder="1" applyAlignment="1">
      <alignment horizontal="right"/>
    </xf>
    <xf numFmtId="9" fontId="0" fillId="0" borderId="5" xfId="1" applyFont="1" applyBorder="1"/>
    <xf numFmtId="0" fontId="2" fillId="0" borderId="1" xfId="0" applyFont="1" applyFill="1" applyBorder="1" applyAlignment="1">
      <alignment horizontal="right" wrapText="1"/>
    </xf>
    <xf numFmtId="0" fontId="0" fillId="0" borderId="1" xfId="0" applyFont="1" applyBorder="1"/>
    <xf numFmtId="3" fontId="2" fillId="3" borderId="13" xfId="0" applyNumberFormat="1" applyFont="1" applyFill="1" applyBorder="1"/>
    <xf numFmtId="0" fontId="2" fillId="0" borderId="1" xfId="0" applyFont="1" applyBorder="1"/>
    <xf numFmtId="0" fontId="15" fillId="0" borderId="1" xfId="0" applyFont="1" applyBorder="1" applyAlignment="1">
      <alignment wrapText="1"/>
    </xf>
    <xf numFmtId="9" fontId="0" fillId="4" borderId="1" xfId="1" applyFont="1" applyFill="1" applyBorder="1" applyProtection="1">
      <protection locked="0"/>
    </xf>
    <xf numFmtId="9" fontId="0" fillId="4" borderId="2" xfId="1" applyFont="1" applyFill="1" applyBorder="1" applyProtection="1">
      <protection locked="0"/>
    </xf>
    <xf numFmtId="0" fontId="15" fillId="0" borderId="0" xfId="0" applyFont="1" applyBorder="1"/>
    <xf numFmtId="0" fontId="13" fillId="0" borderId="0" xfId="0" applyFont="1" applyBorder="1"/>
    <xf numFmtId="0" fontId="13" fillId="0" borderId="1" xfId="0" applyFont="1" applyBorder="1"/>
    <xf numFmtId="0" fontId="15" fillId="0" borderId="1" xfId="0" applyFont="1" applyBorder="1" applyAlignment="1">
      <alignment vertical="top"/>
    </xf>
    <xf numFmtId="0" fontId="15" fillId="0" borderId="1" xfId="0" applyFont="1" applyBorder="1" applyAlignment="1">
      <alignment horizontal="center" vertical="top"/>
    </xf>
    <xf numFmtId="0" fontId="15" fillId="0" borderId="0" xfId="0" applyFont="1" applyBorder="1" applyAlignment="1">
      <alignment vertical="top"/>
    </xf>
    <xf numFmtId="0" fontId="0" fillId="0" borderId="0" xfId="0" applyAlignment="1">
      <alignment vertical="top"/>
    </xf>
    <xf numFmtId="0" fontId="15" fillId="0" borderId="4" xfId="0" applyFont="1" applyBorder="1" applyAlignment="1">
      <alignment horizontal="center" vertical="top" wrapText="1"/>
    </xf>
    <xf numFmtId="9" fontId="13" fillId="0" borderId="4" xfId="0" applyNumberFormat="1" applyFont="1" applyBorder="1" applyAlignment="1">
      <alignment horizontal="center" vertical="top"/>
    </xf>
    <xf numFmtId="0" fontId="15" fillId="0" borderId="0" xfId="0" applyFont="1" applyBorder="1" applyAlignment="1">
      <alignment horizontal="center"/>
    </xf>
    <xf numFmtId="9" fontId="13" fillId="0" borderId="0" xfId="0" applyNumberFormat="1" applyFont="1" applyBorder="1" applyAlignment="1">
      <alignment horizontal="center"/>
    </xf>
    <xf numFmtId="9" fontId="13" fillId="0" borderId="0" xfId="0" applyNumberFormat="1" applyFont="1" applyBorder="1" applyAlignment="1">
      <alignment horizontal="right"/>
    </xf>
    <xf numFmtId="0" fontId="13" fillId="0" borderId="0" xfId="0" applyFont="1" applyBorder="1" applyAlignment="1">
      <alignment horizontal="left"/>
    </xf>
    <xf numFmtId="0" fontId="15" fillId="0" borderId="0" xfId="0" applyFont="1" applyBorder="1" applyAlignment="1">
      <alignment wrapText="1"/>
    </xf>
    <xf numFmtId="0" fontId="3" fillId="0" borderId="5" xfId="0" applyFont="1" applyBorder="1"/>
  </cellXfs>
  <cellStyles count="2">
    <cellStyle name="Normal" xfId="0" builtinId="0"/>
    <cellStyle name="Procent" xfId="1" builtinId="5"/>
  </cellStyles>
  <dxfs count="0"/>
  <tableStyles count="0" defaultTableStyle="TableStyleMedium2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81"/>
  <sheetViews>
    <sheetView workbookViewId="0">
      <selection activeCell="A67" sqref="A67:I71"/>
    </sheetView>
  </sheetViews>
  <sheetFormatPr defaultColWidth="8.85546875" defaultRowHeight="15"/>
  <cols>
    <col min="1" max="1" width="27.5703125" customWidth="1"/>
    <col min="2" max="2" width="29.140625" customWidth="1"/>
    <col min="3" max="3" width="18.5703125" customWidth="1"/>
    <col min="4" max="4" width="15.140625" customWidth="1"/>
    <col min="5" max="5" width="19.28515625" customWidth="1"/>
    <col min="6" max="6" width="11.5703125" customWidth="1"/>
    <col min="7" max="7" width="19.7109375" customWidth="1"/>
    <col min="8" max="8" width="16.7109375" customWidth="1"/>
    <col min="9" max="9" width="13.140625" customWidth="1"/>
    <col min="258" max="258" width="45.140625" bestFit="1" customWidth="1"/>
    <col min="259" max="261" width="12.7109375" customWidth="1"/>
    <col min="514" max="514" width="45.140625" bestFit="1" customWidth="1"/>
    <col min="515" max="517" width="12.7109375" customWidth="1"/>
    <col min="770" max="770" width="45.140625" bestFit="1" customWidth="1"/>
    <col min="771" max="773" width="12.7109375" customWidth="1"/>
    <col min="1026" max="1026" width="45.140625" bestFit="1" customWidth="1"/>
    <col min="1027" max="1029" width="12.7109375" customWidth="1"/>
    <col min="1282" max="1282" width="45.140625" bestFit="1" customWidth="1"/>
    <col min="1283" max="1285" width="12.7109375" customWidth="1"/>
    <col min="1538" max="1538" width="45.140625" bestFit="1" customWidth="1"/>
    <col min="1539" max="1541" width="12.7109375" customWidth="1"/>
    <col min="1794" max="1794" width="45.140625" bestFit="1" customWidth="1"/>
    <col min="1795" max="1797" width="12.7109375" customWidth="1"/>
    <col min="2050" max="2050" width="45.140625" bestFit="1" customWidth="1"/>
    <col min="2051" max="2053" width="12.7109375" customWidth="1"/>
    <col min="2306" max="2306" width="45.140625" bestFit="1" customWidth="1"/>
    <col min="2307" max="2309" width="12.7109375" customWidth="1"/>
    <col min="2562" max="2562" width="45.140625" bestFit="1" customWidth="1"/>
    <col min="2563" max="2565" width="12.7109375" customWidth="1"/>
    <col min="2818" max="2818" width="45.140625" bestFit="1" customWidth="1"/>
    <col min="2819" max="2821" width="12.7109375" customWidth="1"/>
    <col min="3074" max="3074" width="45.140625" bestFit="1" customWidth="1"/>
    <col min="3075" max="3077" width="12.7109375" customWidth="1"/>
    <col min="3330" max="3330" width="45.140625" bestFit="1" customWidth="1"/>
    <col min="3331" max="3333" width="12.7109375" customWidth="1"/>
    <col min="3586" max="3586" width="45.140625" bestFit="1" customWidth="1"/>
    <col min="3587" max="3589" width="12.7109375" customWidth="1"/>
    <col min="3842" max="3842" width="45.140625" bestFit="1" customWidth="1"/>
    <col min="3843" max="3845" width="12.7109375" customWidth="1"/>
    <col min="4098" max="4098" width="45.140625" bestFit="1" customWidth="1"/>
    <col min="4099" max="4101" width="12.7109375" customWidth="1"/>
    <col min="4354" max="4354" width="45.140625" bestFit="1" customWidth="1"/>
    <col min="4355" max="4357" width="12.7109375" customWidth="1"/>
    <col min="4610" max="4610" width="45.140625" bestFit="1" customWidth="1"/>
    <col min="4611" max="4613" width="12.7109375" customWidth="1"/>
    <col min="4866" max="4866" width="45.140625" bestFit="1" customWidth="1"/>
    <col min="4867" max="4869" width="12.7109375" customWidth="1"/>
    <col min="5122" max="5122" width="45.140625" bestFit="1" customWidth="1"/>
    <col min="5123" max="5125" width="12.7109375" customWidth="1"/>
    <col min="5378" max="5378" width="45.140625" bestFit="1" customWidth="1"/>
    <col min="5379" max="5381" width="12.7109375" customWidth="1"/>
    <col min="5634" max="5634" width="45.140625" bestFit="1" customWidth="1"/>
    <col min="5635" max="5637" width="12.7109375" customWidth="1"/>
    <col min="5890" max="5890" width="45.140625" bestFit="1" customWidth="1"/>
    <col min="5891" max="5893" width="12.7109375" customWidth="1"/>
    <col min="6146" max="6146" width="45.140625" bestFit="1" customWidth="1"/>
    <col min="6147" max="6149" width="12.7109375" customWidth="1"/>
    <col min="6402" max="6402" width="45.140625" bestFit="1" customWidth="1"/>
    <col min="6403" max="6405" width="12.7109375" customWidth="1"/>
    <col min="6658" max="6658" width="45.140625" bestFit="1" customWidth="1"/>
    <col min="6659" max="6661" width="12.7109375" customWidth="1"/>
    <col min="6914" max="6914" width="45.140625" bestFit="1" customWidth="1"/>
    <col min="6915" max="6917" width="12.7109375" customWidth="1"/>
    <col min="7170" max="7170" width="45.140625" bestFit="1" customWidth="1"/>
    <col min="7171" max="7173" width="12.7109375" customWidth="1"/>
    <col min="7426" max="7426" width="45.140625" bestFit="1" customWidth="1"/>
    <col min="7427" max="7429" width="12.7109375" customWidth="1"/>
    <col min="7682" max="7682" width="45.140625" bestFit="1" customWidth="1"/>
    <col min="7683" max="7685" width="12.7109375" customWidth="1"/>
    <col min="7938" max="7938" width="45.140625" bestFit="1" customWidth="1"/>
    <col min="7939" max="7941" width="12.7109375" customWidth="1"/>
    <col min="8194" max="8194" width="45.140625" bestFit="1" customWidth="1"/>
    <col min="8195" max="8197" width="12.7109375" customWidth="1"/>
    <col min="8450" max="8450" width="45.140625" bestFit="1" customWidth="1"/>
    <col min="8451" max="8453" width="12.7109375" customWidth="1"/>
    <col min="8706" max="8706" width="45.140625" bestFit="1" customWidth="1"/>
    <col min="8707" max="8709" width="12.7109375" customWidth="1"/>
    <col min="8962" max="8962" width="45.140625" bestFit="1" customWidth="1"/>
    <col min="8963" max="8965" width="12.7109375" customWidth="1"/>
    <col min="9218" max="9218" width="45.140625" bestFit="1" customWidth="1"/>
    <col min="9219" max="9221" width="12.7109375" customWidth="1"/>
    <col min="9474" max="9474" width="45.140625" bestFit="1" customWidth="1"/>
    <col min="9475" max="9477" width="12.7109375" customWidth="1"/>
    <col min="9730" max="9730" width="45.140625" bestFit="1" customWidth="1"/>
    <col min="9731" max="9733" width="12.7109375" customWidth="1"/>
    <col min="9986" max="9986" width="45.140625" bestFit="1" customWidth="1"/>
    <col min="9987" max="9989" width="12.7109375" customWidth="1"/>
    <col min="10242" max="10242" width="45.140625" bestFit="1" customWidth="1"/>
    <col min="10243" max="10245" width="12.7109375" customWidth="1"/>
    <col min="10498" max="10498" width="45.140625" bestFit="1" customWidth="1"/>
    <col min="10499" max="10501" width="12.7109375" customWidth="1"/>
    <col min="10754" max="10754" width="45.140625" bestFit="1" customWidth="1"/>
    <col min="10755" max="10757" width="12.7109375" customWidth="1"/>
    <col min="11010" max="11010" width="45.140625" bestFit="1" customWidth="1"/>
    <col min="11011" max="11013" width="12.7109375" customWidth="1"/>
    <col min="11266" max="11266" width="45.140625" bestFit="1" customWidth="1"/>
    <col min="11267" max="11269" width="12.7109375" customWidth="1"/>
    <col min="11522" max="11522" width="45.140625" bestFit="1" customWidth="1"/>
    <col min="11523" max="11525" width="12.7109375" customWidth="1"/>
    <col min="11778" max="11778" width="45.140625" bestFit="1" customWidth="1"/>
    <col min="11779" max="11781" width="12.7109375" customWidth="1"/>
    <col min="12034" max="12034" width="45.140625" bestFit="1" customWidth="1"/>
    <col min="12035" max="12037" width="12.7109375" customWidth="1"/>
    <col min="12290" max="12290" width="45.140625" bestFit="1" customWidth="1"/>
    <col min="12291" max="12293" width="12.7109375" customWidth="1"/>
    <col min="12546" max="12546" width="45.140625" bestFit="1" customWidth="1"/>
    <col min="12547" max="12549" width="12.7109375" customWidth="1"/>
    <col min="12802" max="12802" width="45.140625" bestFit="1" customWidth="1"/>
    <col min="12803" max="12805" width="12.7109375" customWidth="1"/>
    <col min="13058" max="13058" width="45.140625" bestFit="1" customWidth="1"/>
    <col min="13059" max="13061" width="12.7109375" customWidth="1"/>
    <col min="13314" max="13314" width="45.140625" bestFit="1" customWidth="1"/>
    <col min="13315" max="13317" width="12.7109375" customWidth="1"/>
    <col min="13570" max="13570" width="45.140625" bestFit="1" customWidth="1"/>
    <col min="13571" max="13573" width="12.7109375" customWidth="1"/>
    <col min="13826" max="13826" width="45.140625" bestFit="1" customWidth="1"/>
    <col min="13827" max="13829" width="12.7109375" customWidth="1"/>
    <col min="14082" max="14082" width="45.140625" bestFit="1" customWidth="1"/>
    <col min="14083" max="14085" width="12.7109375" customWidth="1"/>
    <col min="14338" max="14338" width="45.140625" bestFit="1" customWidth="1"/>
    <col min="14339" max="14341" width="12.7109375" customWidth="1"/>
    <col min="14594" max="14594" width="45.140625" bestFit="1" customWidth="1"/>
    <col min="14595" max="14597" width="12.7109375" customWidth="1"/>
    <col min="14850" max="14850" width="45.140625" bestFit="1" customWidth="1"/>
    <col min="14851" max="14853" width="12.7109375" customWidth="1"/>
    <col min="15106" max="15106" width="45.140625" bestFit="1" customWidth="1"/>
    <col min="15107" max="15109" width="12.7109375" customWidth="1"/>
    <col min="15362" max="15362" width="45.140625" bestFit="1" customWidth="1"/>
    <col min="15363" max="15365" width="12.7109375" customWidth="1"/>
    <col min="15618" max="15618" width="45.140625" bestFit="1" customWidth="1"/>
    <col min="15619" max="15621" width="12.7109375" customWidth="1"/>
    <col min="15874" max="15874" width="45.140625" bestFit="1" customWidth="1"/>
    <col min="15875" max="15877" width="12.7109375" customWidth="1"/>
    <col min="16130" max="16130" width="45.140625" bestFit="1" customWidth="1"/>
    <col min="16131" max="16133" width="12.7109375" customWidth="1"/>
  </cols>
  <sheetData>
    <row r="2" spans="1:9">
      <c r="F2" s="54" t="s">
        <v>0</v>
      </c>
      <c r="G2" s="58"/>
    </row>
    <row r="3" spans="1:9" s="29" customFormat="1" ht="23.25">
      <c r="A3" s="53" t="s">
        <v>1</v>
      </c>
      <c r="B3" s="42"/>
      <c r="C3" s="28"/>
      <c r="F3" s="54" t="s">
        <v>2</v>
      </c>
      <c r="G3" s="59"/>
    </row>
    <row r="4" spans="1:9" s="4" customFormat="1" ht="7.5" customHeight="1">
      <c r="A4" s="25"/>
      <c r="B4" s="25"/>
      <c r="C4" s="25"/>
      <c r="D4" s="26"/>
      <c r="E4" s="27"/>
      <c r="F4" s="27"/>
      <c r="G4" s="27"/>
      <c r="H4" s="27"/>
      <c r="I4" s="27"/>
    </row>
    <row r="5" spans="1:9" ht="15.75">
      <c r="A5" s="2" t="s">
        <v>3</v>
      </c>
      <c r="B5" s="2"/>
      <c r="C5" s="2"/>
    </row>
    <row r="6" spans="1:9" s="4" customFormat="1">
      <c r="A6" s="12" t="s">
        <v>4</v>
      </c>
      <c r="B6" s="18"/>
      <c r="C6" s="14"/>
      <c r="D6" s="3">
        <v>0</v>
      </c>
      <c r="E6" s="19" t="s">
        <v>5</v>
      </c>
      <c r="F6" s="20"/>
      <c r="G6" s="20"/>
      <c r="H6" s="20"/>
      <c r="I6" s="21"/>
    </row>
    <row r="7" spans="1:9" s="4" customFormat="1">
      <c r="A7" s="12" t="s">
        <v>6</v>
      </c>
      <c r="B7" s="18"/>
      <c r="C7" s="14"/>
      <c r="D7" s="5">
        <v>0</v>
      </c>
      <c r="E7" s="19" t="s">
        <v>7</v>
      </c>
      <c r="F7" s="20"/>
      <c r="G7" s="20"/>
      <c r="H7" s="20"/>
      <c r="I7" s="21"/>
    </row>
    <row r="8" spans="1:9" s="4" customFormat="1">
      <c r="A8" s="12" t="s">
        <v>8</v>
      </c>
      <c r="B8" s="18"/>
      <c r="C8" s="14"/>
      <c r="D8" s="5">
        <v>0</v>
      </c>
      <c r="E8" s="33" t="s">
        <v>9</v>
      </c>
      <c r="F8" s="19"/>
      <c r="G8" s="20"/>
      <c r="H8" s="20"/>
      <c r="I8" s="21"/>
    </row>
    <row r="9" spans="1:9" s="4" customFormat="1">
      <c r="A9" s="12" t="s">
        <v>10</v>
      </c>
      <c r="B9" s="18"/>
      <c r="C9" s="14"/>
      <c r="D9" s="6" t="e">
        <f>D8/(D7+D8)*12*D6</f>
        <v>#DIV/0!</v>
      </c>
      <c r="E9" s="19"/>
      <c r="F9" s="20"/>
      <c r="G9" s="20"/>
      <c r="H9" s="20"/>
      <c r="I9" s="21"/>
    </row>
    <row r="10" spans="1:9" s="4" customFormat="1">
      <c r="A10" s="12" t="s">
        <v>11</v>
      </c>
      <c r="B10" s="18"/>
      <c r="C10" s="14"/>
      <c r="D10" s="5">
        <v>0</v>
      </c>
      <c r="E10" s="19" t="s">
        <v>12</v>
      </c>
      <c r="F10" s="20"/>
      <c r="G10" s="20"/>
      <c r="H10" s="20"/>
      <c r="I10" s="21"/>
    </row>
    <row r="11" spans="1:9" s="4" customFormat="1">
      <c r="A11" s="12" t="s">
        <v>13</v>
      </c>
      <c r="B11" s="18"/>
      <c r="C11" s="14"/>
      <c r="D11" s="7">
        <v>0</v>
      </c>
      <c r="E11" s="19" t="s">
        <v>14</v>
      </c>
      <c r="F11" s="20"/>
      <c r="G11" s="20"/>
      <c r="H11" s="20"/>
      <c r="I11" s="21"/>
    </row>
    <row r="12" spans="1:9" s="4" customFormat="1">
      <c r="A12" s="12" t="s">
        <v>15</v>
      </c>
      <c r="B12" s="18"/>
      <c r="C12" s="14"/>
      <c r="D12" s="8" t="e">
        <f>D13/D6</f>
        <v>#DIV/0!</v>
      </c>
      <c r="E12" s="19" t="s">
        <v>14</v>
      </c>
      <c r="F12" s="20"/>
      <c r="G12" s="20"/>
      <c r="H12" s="20"/>
      <c r="I12" s="21"/>
    </row>
    <row r="13" spans="1:9" s="4" customFormat="1">
      <c r="A13" s="12" t="s">
        <v>16</v>
      </c>
      <c r="B13" s="18"/>
      <c r="C13" s="14"/>
      <c r="D13" s="6" t="e">
        <f>D7/(D7+D8)*D10*D11*D9</f>
        <v>#DIV/0!</v>
      </c>
      <c r="E13" s="19"/>
      <c r="F13" s="20"/>
      <c r="G13" s="20"/>
      <c r="H13" s="20"/>
      <c r="I13" s="21"/>
    </row>
    <row r="14" spans="1:9" s="4" customFormat="1">
      <c r="A14" s="12" t="s">
        <v>17</v>
      </c>
      <c r="B14" s="18"/>
      <c r="C14" s="18"/>
      <c r="D14" s="84"/>
      <c r="E14" s="27"/>
      <c r="F14" s="27"/>
      <c r="G14" s="27"/>
      <c r="H14" s="27"/>
      <c r="I14" s="27"/>
    </row>
    <row r="15" spans="1:9" s="4" customFormat="1" ht="7.5" customHeight="1">
      <c r="A15" s="25"/>
      <c r="B15" s="25"/>
      <c r="C15" s="25"/>
      <c r="D15" s="26"/>
      <c r="E15" s="27"/>
      <c r="F15" s="27"/>
      <c r="G15" s="27"/>
      <c r="H15" s="27"/>
      <c r="I15" s="27"/>
    </row>
    <row r="16" spans="1:9" s="4" customFormat="1">
      <c r="A16" s="12" t="s">
        <v>18</v>
      </c>
      <c r="B16" s="18"/>
      <c r="C16" s="14"/>
      <c r="D16" s="75" t="s">
        <v>19</v>
      </c>
      <c r="E16" s="75" t="s">
        <v>20</v>
      </c>
      <c r="F16" s="27"/>
      <c r="G16" s="27"/>
      <c r="H16" s="27"/>
      <c r="I16" s="27"/>
    </row>
    <row r="17" spans="1:9" s="4" customFormat="1">
      <c r="A17" s="11" t="s">
        <v>21</v>
      </c>
      <c r="B17" s="11"/>
      <c r="C17" s="11"/>
      <c r="D17" s="13">
        <v>0</v>
      </c>
      <c r="E17" s="13">
        <v>0</v>
      </c>
      <c r="F17" s="55" t="s">
        <v>22</v>
      </c>
      <c r="G17" s="20"/>
      <c r="H17" s="20"/>
      <c r="I17" s="21"/>
    </row>
    <row r="18" spans="1:9" s="4" customFormat="1">
      <c r="A18" s="31" t="s">
        <v>23</v>
      </c>
      <c r="B18" s="31"/>
      <c r="C18" s="31"/>
      <c r="D18" s="13">
        <v>0</v>
      </c>
      <c r="E18" s="13">
        <v>0</v>
      </c>
      <c r="F18" s="19" t="s">
        <v>24</v>
      </c>
      <c r="G18" s="20"/>
      <c r="H18" s="20"/>
      <c r="I18" s="21"/>
    </row>
    <row r="19" spans="1:9" s="4" customFormat="1">
      <c r="A19" s="12" t="s">
        <v>25</v>
      </c>
      <c r="B19" s="18"/>
      <c r="C19" s="18"/>
      <c r="D19" s="13">
        <v>0</v>
      </c>
      <c r="E19" s="13">
        <v>0</v>
      </c>
      <c r="F19" s="35" t="s">
        <v>26</v>
      </c>
      <c r="G19" s="20"/>
      <c r="H19" s="20"/>
      <c r="I19" s="21"/>
    </row>
    <row r="20" spans="1:9" s="4" customFormat="1">
      <c r="A20" s="32" t="s">
        <v>27</v>
      </c>
      <c r="B20" s="32"/>
      <c r="C20" s="18"/>
      <c r="D20" s="6">
        <f>SUM(D17:D19)</f>
        <v>0</v>
      </c>
      <c r="E20" s="6">
        <f>SUM(E17:E19)</f>
        <v>0</v>
      </c>
      <c r="F20" s="34"/>
      <c r="G20" s="34"/>
      <c r="H20" s="34"/>
      <c r="I20" s="15"/>
    </row>
    <row r="21" spans="1:9" s="4" customFormat="1">
      <c r="A21" s="12" t="s">
        <v>17</v>
      </c>
      <c r="B21" s="18"/>
      <c r="C21" s="18"/>
      <c r="D21" s="84"/>
      <c r="E21" s="85"/>
      <c r="F21" s="27"/>
      <c r="G21" s="27"/>
      <c r="H21" s="27"/>
      <c r="I21" s="27"/>
    </row>
    <row r="22" spans="1:9" s="4" customFormat="1" ht="7.5" customHeight="1">
      <c r="A22" s="25"/>
      <c r="B22" s="25"/>
      <c r="C22" s="25"/>
      <c r="D22" s="26"/>
      <c r="E22" s="27"/>
      <c r="F22" s="27"/>
      <c r="G22" s="27"/>
      <c r="H22" s="27"/>
      <c r="I22" s="27"/>
    </row>
    <row r="23" spans="1:9" s="4" customFormat="1" ht="15.75" thickBot="1">
      <c r="A23" s="12" t="s">
        <v>28</v>
      </c>
      <c r="B23" s="12"/>
      <c r="C23" s="18"/>
      <c r="D23" s="62" t="e">
        <f>D13+D20+E20</f>
        <v>#DIV/0!</v>
      </c>
      <c r="F23" s="30"/>
      <c r="G23" s="30"/>
      <c r="H23" s="27"/>
    </row>
    <row r="24" spans="1:9" s="4" customFormat="1" ht="15.75" thickBot="1">
      <c r="A24" s="63" t="s">
        <v>29</v>
      </c>
      <c r="B24" s="64"/>
      <c r="C24" s="64"/>
      <c r="D24" s="65" t="e">
        <f>D13*D14+D20*D21+E20*E21</f>
        <v>#DIV/0!</v>
      </c>
      <c r="F24" s="30"/>
      <c r="G24" s="30"/>
      <c r="H24" s="27"/>
    </row>
    <row r="25" spans="1:9" s="4" customFormat="1" ht="7.5" customHeight="1">
      <c r="A25" s="25"/>
      <c r="B25" s="25"/>
      <c r="C25" s="25"/>
      <c r="D25" s="26"/>
      <c r="E25" s="27"/>
      <c r="F25" s="27"/>
      <c r="G25" s="27"/>
      <c r="H25" s="27"/>
      <c r="I25" s="27"/>
    </row>
    <row r="26" spans="1:9" ht="15.75">
      <c r="A26" s="2" t="s">
        <v>30</v>
      </c>
      <c r="B26" s="2"/>
      <c r="C26" s="2"/>
    </row>
    <row r="27" spans="1:9" s="4" customFormat="1" ht="30">
      <c r="A27" s="71" t="s">
        <v>31</v>
      </c>
      <c r="B27" s="48"/>
      <c r="C27" s="38" t="s">
        <v>32</v>
      </c>
      <c r="D27" s="40" t="s">
        <v>33</v>
      </c>
      <c r="E27" s="40" t="s">
        <v>34</v>
      </c>
      <c r="F27" s="46" t="s">
        <v>35</v>
      </c>
      <c r="G27" s="76" t="s">
        <v>36</v>
      </c>
      <c r="H27" s="79" t="s">
        <v>37</v>
      </c>
    </row>
    <row r="28" spans="1:9" s="4" customFormat="1">
      <c r="A28" s="72" t="s">
        <v>38</v>
      </c>
      <c r="B28" s="49"/>
      <c r="C28" s="39" t="s">
        <v>39</v>
      </c>
      <c r="D28" s="41" t="s">
        <v>40</v>
      </c>
      <c r="E28" s="41" t="s">
        <v>41</v>
      </c>
      <c r="F28" s="47" t="s">
        <v>42</v>
      </c>
      <c r="G28" s="77" t="s">
        <v>43</v>
      </c>
      <c r="H28" s="80"/>
    </row>
    <row r="29" spans="1:9" s="4" customFormat="1">
      <c r="A29" s="32" t="s">
        <v>44</v>
      </c>
      <c r="B29" s="50"/>
      <c r="C29" s="36"/>
      <c r="D29" s="37"/>
      <c r="E29" s="37"/>
      <c r="F29" s="6">
        <f t="shared" ref="F29:F37" si="0">(D29+E29)*C29</f>
        <v>0</v>
      </c>
      <c r="H29" s="80">
        <f>C29*E29</f>
        <v>0</v>
      </c>
      <c r="I29" s="4" t="s">
        <v>45</v>
      </c>
    </row>
    <row r="30" spans="1:9" s="4" customFormat="1">
      <c r="A30" s="12" t="s">
        <v>46</v>
      </c>
      <c r="B30" s="18"/>
      <c r="C30" s="3"/>
      <c r="D30" s="13"/>
      <c r="E30" s="13"/>
      <c r="F30" s="6">
        <f t="shared" si="0"/>
        <v>0</v>
      </c>
      <c r="H30" s="80">
        <f>C30*E30</f>
        <v>0</v>
      </c>
    </row>
    <row r="31" spans="1:9" s="4" customFormat="1">
      <c r="A31" s="12" t="s">
        <v>47</v>
      </c>
      <c r="B31" s="18"/>
      <c r="C31" s="3"/>
      <c r="D31" s="13"/>
      <c r="E31" s="13"/>
      <c r="F31" s="6">
        <f t="shared" si="0"/>
        <v>0</v>
      </c>
      <c r="H31" s="80">
        <f>C31*E31</f>
        <v>0</v>
      </c>
    </row>
    <row r="32" spans="1:9" s="4" customFormat="1">
      <c r="A32" s="12" t="s">
        <v>48</v>
      </c>
      <c r="B32" s="18"/>
      <c r="C32" s="3"/>
      <c r="D32" s="13"/>
      <c r="E32" s="13"/>
      <c r="F32" s="6">
        <f t="shared" si="0"/>
        <v>0</v>
      </c>
      <c r="H32" s="80">
        <f>C32*E32</f>
        <v>0</v>
      </c>
    </row>
    <row r="33" spans="1:9" s="4" customFormat="1">
      <c r="A33" s="12" t="s">
        <v>49</v>
      </c>
      <c r="B33" s="18"/>
      <c r="C33" s="3"/>
      <c r="D33" s="13"/>
      <c r="E33" s="13"/>
      <c r="F33" s="6">
        <f t="shared" si="0"/>
        <v>0</v>
      </c>
      <c r="H33" s="80">
        <f>C33*E33</f>
        <v>0</v>
      </c>
    </row>
    <row r="34" spans="1:9" s="4" customFormat="1">
      <c r="A34" s="12" t="s">
        <v>50</v>
      </c>
      <c r="B34" s="18"/>
      <c r="C34" s="3"/>
      <c r="D34" s="5"/>
      <c r="E34" s="13"/>
      <c r="F34" s="6">
        <f t="shared" si="0"/>
        <v>0</v>
      </c>
      <c r="G34" s="78" t="e">
        <f>F34/D13</f>
        <v>#DIV/0!</v>
      </c>
      <c r="H34" s="80"/>
    </row>
    <row r="35" spans="1:9" s="4" customFormat="1">
      <c r="A35" s="12" t="s">
        <v>51</v>
      </c>
      <c r="B35" s="18"/>
      <c r="C35" s="3"/>
      <c r="D35" s="13"/>
      <c r="E35" s="13"/>
      <c r="F35" s="6">
        <f t="shared" si="0"/>
        <v>0</v>
      </c>
      <c r="G35" s="78" t="e">
        <f>F35/D13</f>
        <v>#DIV/0!</v>
      </c>
      <c r="H35" s="80">
        <f>C35*E35</f>
        <v>0</v>
      </c>
    </row>
    <row r="36" spans="1:9" s="4" customFormat="1">
      <c r="A36" s="12" t="s">
        <v>52</v>
      </c>
      <c r="B36" s="18"/>
      <c r="C36" s="3"/>
      <c r="D36" s="13"/>
      <c r="E36" s="13"/>
      <c r="F36" s="6">
        <f t="shared" si="0"/>
        <v>0</v>
      </c>
      <c r="H36" s="80">
        <f>C36*E36</f>
        <v>0</v>
      </c>
    </row>
    <row r="37" spans="1:9" s="4" customFormat="1" ht="15.75" thickBot="1">
      <c r="A37" s="12" t="s">
        <v>53</v>
      </c>
      <c r="B37" s="18"/>
      <c r="C37" s="3"/>
      <c r="D37" s="13"/>
      <c r="E37" s="13"/>
      <c r="F37" s="60">
        <f t="shared" si="0"/>
        <v>0</v>
      </c>
      <c r="H37" s="80">
        <f>C37*E37</f>
        <v>0</v>
      </c>
    </row>
    <row r="38" spans="1:9" s="4" customFormat="1" ht="15.75" thickBot="1">
      <c r="A38" s="63" t="s">
        <v>54</v>
      </c>
      <c r="B38" s="64"/>
      <c r="C38" s="66"/>
      <c r="D38" s="67">
        <f>SUM(D29:D37)</f>
        <v>0</v>
      </c>
      <c r="E38" s="68">
        <f>SUM(E29:E37)</f>
        <v>0</v>
      </c>
      <c r="F38" s="65">
        <f>SUM(F29:F37)</f>
        <v>0</v>
      </c>
      <c r="H38" s="81">
        <f>SUM(H29:H37)</f>
        <v>0</v>
      </c>
    </row>
    <row r="39" spans="1:9" s="1" customFormat="1">
      <c r="A39" s="12" t="s">
        <v>55</v>
      </c>
      <c r="B39" s="18"/>
      <c r="C39" s="16"/>
      <c r="D39" s="13"/>
      <c r="E39" s="22"/>
      <c r="F39" s="61">
        <f>SUM(D39:E39)</f>
        <v>0</v>
      </c>
      <c r="G39" s="45"/>
      <c r="H39" s="82"/>
    </row>
    <row r="40" spans="1:9" s="1" customFormat="1">
      <c r="A40" s="12" t="s">
        <v>56</v>
      </c>
      <c r="B40" s="18"/>
      <c r="C40" s="16"/>
      <c r="D40" s="23">
        <f>D39-D38</f>
        <v>0</v>
      </c>
      <c r="E40" s="23">
        <f>E39-E38</f>
        <v>0</v>
      </c>
      <c r="F40" s="23">
        <f t="shared" ref="F40" si="1">SUM(D40:E40)</f>
        <v>0</v>
      </c>
      <c r="G40" s="56" t="s">
        <v>57</v>
      </c>
      <c r="H40" s="57"/>
      <c r="I40" s="17"/>
    </row>
    <row r="41" spans="1:9" s="1" customFormat="1" ht="15.75">
      <c r="A41" s="2"/>
      <c r="B41" s="2"/>
      <c r="C41" s="9"/>
      <c r="E41" s="10"/>
      <c r="F41" s="4"/>
      <c r="G41" s="4"/>
    </row>
    <row r="42" spans="1:9" s="1" customFormat="1" ht="15.75">
      <c r="A42" s="2"/>
      <c r="B42" s="2"/>
      <c r="C42" s="9"/>
      <c r="E42" s="10"/>
      <c r="F42" s="4"/>
      <c r="G42" s="4"/>
    </row>
    <row r="43" spans="1:9" s="1" customFormat="1" ht="16.5" thickBot="1">
      <c r="A43" s="2" t="s">
        <v>58</v>
      </c>
      <c r="B43" s="2"/>
      <c r="C43" s="9"/>
      <c r="E43" s="10"/>
      <c r="F43" s="4"/>
      <c r="G43" s="4"/>
    </row>
    <row r="44" spans="1:9" s="1" customFormat="1" ht="16.5" thickBot="1">
      <c r="A44" s="12" t="s">
        <v>59</v>
      </c>
      <c r="B44" s="100"/>
      <c r="C44" s="16"/>
      <c r="D44" s="57"/>
      <c r="E44" s="65" t="e">
        <f>F38-D24</f>
        <v>#DIV/0!</v>
      </c>
      <c r="F44" s="4"/>
      <c r="G44" s="4"/>
    </row>
    <row r="45" spans="1:9" s="1" customFormat="1" ht="16.5" thickBot="1">
      <c r="A45" s="12" t="s">
        <v>60</v>
      </c>
      <c r="B45" s="100"/>
      <c r="C45" s="16"/>
      <c r="D45" s="57"/>
      <c r="E45" s="73" t="e">
        <f>H38/D23</f>
        <v>#DIV/0!</v>
      </c>
      <c r="F45" s="4"/>
      <c r="G45" s="4"/>
    </row>
    <row r="46" spans="1:9" s="1" customFormat="1" ht="15.75">
      <c r="A46" s="2"/>
      <c r="B46" s="2"/>
      <c r="C46" s="9"/>
      <c r="E46" s="10"/>
      <c r="F46" s="4"/>
      <c r="G46" s="4"/>
    </row>
    <row r="47" spans="1:9" s="1" customFormat="1" ht="15.75">
      <c r="A47" s="2"/>
      <c r="B47" s="2"/>
      <c r="C47" s="9"/>
      <c r="E47" s="10"/>
      <c r="F47" s="4"/>
      <c r="G47" s="4"/>
    </row>
    <row r="48" spans="1:9" ht="21.75">
      <c r="A48" s="42"/>
    </row>
    <row r="49" spans="1:3" s="4" customFormat="1" ht="15.75" customHeight="1">
      <c r="A49" s="43"/>
    </row>
    <row r="50" spans="1:3" ht="16.5">
      <c r="A50" s="51"/>
      <c r="C50" s="2"/>
    </row>
    <row r="51" spans="1:3" s="52" customFormat="1" ht="15.75"/>
    <row r="52" spans="1:3" s="52" customFormat="1" ht="15.75"/>
    <row r="53" spans="1:3" s="52" customFormat="1" ht="15.75">
      <c r="A53" s="24"/>
      <c r="C53" s="44"/>
    </row>
    <row r="54" spans="1:3" ht="15.75">
      <c r="A54" s="2"/>
      <c r="C54" s="2"/>
    </row>
    <row r="55" spans="1:3" ht="16.5">
      <c r="A55" s="51"/>
      <c r="C55" s="2"/>
    </row>
    <row r="56" spans="1:3" s="52" customFormat="1" ht="15.75">
      <c r="A56" s="24"/>
      <c r="C56" s="2"/>
    </row>
    <row r="57" spans="1:3" s="52" customFormat="1" ht="15.75">
      <c r="A57" s="24"/>
      <c r="C57" s="2"/>
    </row>
    <row r="58" spans="1:3" s="52" customFormat="1" ht="15.75">
      <c r="A58" s="24"/>
      <c r="C58" s="2"/>
    </row>
    <row r="59" spans="1:3" s="52" customFormat="1" ht="15.75">
      <c r="A59" s="24"/>
      <c r="C59" s="2"/>
    </row>
    <row r="60" spans="1:3" s="52" customFormat="1" ht="15.75">
      <c r="A60" s="24"/>
      <c r="C60" s="2"/>
    </row>
    <row r="61" spans="1:3" s="52" customFormat="1" ht="15.75">
      <c r="A61" s="24"/>
      <c r="C61" s="2"/>
    </row>
    <row r="63" spans="1:3" ht="15.75">
      <c r="A63" s="44"/>
    </row>
    <row r="64" spans="1:3" s="52" customFormat="1" ht="15.75">
      <c r="A64" s="24"/>
    </row>
    <row r="65" spans="1:9" s="52" customFormat="1" ht="15.75"/>
    <row r="66" spans="1:9" s="52" customFormat="1" ht="15.75"/>
    <row r="67" spans="1:9" s="52" customFormat="1" ht="15.75">
      <c r="A67" s="86"/>
      <c r="B67" s="86"/>
      <c r="C67" s="86"/>
      <c r="D67" s="86"/>
      <c r="E67" s="95"/>
      <c r="F67" s="86"/>
      <c r="G67" s="86"/>
      <c r="H67" s="86"/>
      <c r="I67" s="86"/>
    </row>
    <row r="68" spans="1:9" s="52" customFormat="1" ht="15.75">
      <c r="A68" s="86"/>
      <c r="B68" s="96"/>
      <c r="C68" s="97"/>
      <c r="D68" s="98"/>
      <c r="E68" s="96"/>
      <c r="F68" s="87"/>
      <c r="G68" s="87"/>
      <c r="H68" s="87"/>
      <c r="I68" s="87"/>
    </row>
    <row r="69" spans="1:9" s="52" customFormat="1" ht="32.25" customHeight="1">
      <c r="A69" s="99"/>
      <c r="B69" s="96"/>
      <c r="C69" s="97"/>
      <c r="D69" s="98"/>
      <c r="E69" s="96"/>
      <c r="F69" s="87"/>
      <c r="G69" s="87"/>
      <c r="H69" s="87"/>
      <c r="I69" s="87"/>
    </row>
    <row r="70" spans="1:9" s="52" customFormat="1" ht="15.75">
      <c r="A70" s="86"/>
      <c r="B70" s="96"/>
      <c r="C70" s="97"/>
      <c r="D70" s="87"/>
      <c r="E70" s="96"/>
      <c r="F70" s="87"/>
      <c r="G70" s="87"/>
      <c r="H70" s="87"/>
      <c r="I70" s="87"/>
    </row>
    <row r="71" spans="1:9" s="52" customFormat="1" ht="15.75">
      <c r="A71" s="86"/>
      <c r="B71" s="96"/>
      <c r="C71" s="97"/>
      <c r="D71" s="87"/>
      <c r="E71" s="96"/>
      <c r="F71" s="87"/>
      <c r="G71" s="87"/>
      <c r="H71" s="87"/>
      <c r="I71" s="87"/>
    </row>
    <row r="72" spans="1:9" s="52" customFormat="1" ht="15.75"/>
    <row r="73" spans="1:9" s="52" customFormat="1" ht="15.75"/>
    <row r="74" spans="1:9" s="52" customFormat="1" ht="15.75"/>
    <row r="75" spans="1:9" s="52" customFormat="1" ht="15.75"/>
    <row r="76" spans="1:9" s="52" customFormat="1" ht="15.75"/>
    <row r="77" spans="1:9" s="52" customFormat="1" ht="15.75"/>
    <row r="78" spans="1:9" ht="15.75">
      <c r="A78" s="52"/>
    </row>
    <row r="79" spans="1:9" ht="15.75">
      <c r="A79" s="52"/>
    </row>
    <row r="80" spans="1:9" ht="15.75">
      <c r="A80" s="52"/>
    </row>
    <row r="81" spans="1:1" ht="15.75">
      <c r="A81" s="52"/>
    </row>
  </sheetData>
  <protectedRanges>
    <protectedRange password="C8F9" sqref="D6:D8" name="Område1"/>
  </protectedRanges>
  <pageMargins left="0.51181102362204722" right="0" top="0.39370078740157483" bottom="0.15748031496062992" header="0.31496062992125984" footer="0.31496062992125984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34"/>
  <sheetViews>
    <sheetView tabSelected="1" workbookViewId="0">
      <selection activeCell="D16" sqref="D16"/>
    </sheetView>
  </sheetViews>
  <sheetFormatPr defaultRowHeight="15"/>
  <cols>
    <col min="1" max="1" width="29.28515625" customWidth="1"/>
    <col min="2" max="2" width="14.42578125" customWidth="1"/>
    <col min="3" max="3" width="15.5703125" customWidth="1"/>
    <col min="4" max="4" width="10.42578125" bestFit="1" customWidth="1"/>
    <col min="5" max="5" width="58.7109375" customWidth="1"/>
  </cols>
  <sheetData>
    <row r="1" spans="1:7" ht="21.75">
      <c r="A1" s="42" t="s">
        <v>61</v>
      </c>
    </row>
    <row r="2" spans="1:7" ht="23.25">
      <c r="A2" s="43"/>
      <c r="B2" s="4"/>
      <c r="C2" s="4"/>
      <c r="D2" s="4"/>
      <c r="E2" s="4"/>
      <c r="F2" s="4"/>
      <c r="G2" s="4"/>
    </row>
    <row r="3" spans="1:7" ht="16.5">
      <c r="A3" s="51" t="s">
        <v>62</v>
      </c>
      <c r="C3" s="2"/>
    </row>
    <row r="4" spans="1:7" ht="15.75">
      <c r="A4" s="52" t="s">
        <v>63</v>
      </c>
      <c r="B4" s="52"/>
      <c r="C4" s="52"/>
      <c r="D4" s="52"/>
      <c r="E4" s="52"/>
      <c r="F4" s="52"/>
      <c r="G4" s="52"/>
    </row>
    <row r="5" spans="1:7" ht="15.75">
      <c r="A5" s="52" t="s">
        <v>64</v>
      </c>
      <c r="B5" s="52"/>
      <c r="C5" s="52"/>
      <c r="D5" s="52"/>
      <c r="E5" s="52"/>
      <c r="F5" s="52"/>
      <c r="G5" s="52"/>
    </row>
    <row r="6" spans="1:7" ht="15.75">
      <c r="A6" s="24" t="s">
        <v>65</v>
      </c>
      <c r="B6" s="52"/>
      <c r="C6" s="44"/>
      <c r="D6" s="52"/>
      <c r="E6" s="52"/>
      <c r="F6" s="52"/>
      <c r="G6" s="52"/>
    </row>
    <row r="7" spans="1:7" ht="15.75">
      <c r="A7" s="2"/>
      <c r="C7" s="2"/>
    </row>
    <row r="8" spans="1:7" ht="16.5">
      <c r="A8" s="51" t="s">
        <v>66</v>
      </c>
      <c r="C8" s="2"/>
    </row>
    <row r="9" spans="1:7" ht="15.75">
      <c r="A9" s="24" t="s">
        <v>67</v>
      </c>
      <c r="B9" s="52"/>
      <c r="C9" s="2"/>
      <c r="D9" s="52"/>
      <c r="E9" s="52"/>
      <c r="F9" s="52"/>
      <c r="G9" s="52"/>
    </row>
    <row r="10" spans="1:7" ht="15.75">
      <c r="A10" s="24" t="s">
        <v>68</v>
      </c>
      <c r="B10" s="52"/>
      <c r="C10" s="2"/>
      <c r="D10" s="52"/>
      <c r="E10" s="52"/>
      <c r="F10" s="52"/>
      <c r="G10" s="52"/>
    </row>
    <row r="11" spans="1:7" ht="15.75">
      <c r="A11" s="24" t="s">
        <v>69</v>
      </c>
      <c r="B11" s="52"/>
      <c r="C11" s="2"/>
      <c r="D11" s="52"/>
      <c r="E11" s="52"/>
      <c r="F11" s="52"/>
      <c r="G11" s="52"/>
    </row>
    <row r="12" spans="1:7" ht="15.75">
      <c r="A12" s="24" t="s">
        <v>70</v>
      </c>
      <c r="B12" s="52"/>
      <c r="C12" s="2"/>
      <c r="D12" s="52"/>
      <c r="E12" s="52"/>
      <c r="F12" s="52"/>
      <c r="G12" s="52"/>
    </row>
    <row r="13" spans="1:7" ht="15.75">
      <c r="A13" s="24" t="s">
        <v>71</v>
      </c>
      <c r="B13" s="52"/>
      <c r="C13" s="2"/>
      <c r="D13" s="52"/>
      <c r="E13" s="52"/>
      <c r="F13" s="52"/>
      <c r="G13" s="52"/>
    </row>
    <row r="14" spans="1:7" ht="15.75">
      <c r="A14" s="24" t="s">
        <v>72</v>
      </c>
      <c r="B14" s="52"/>
      <c r="C14" s="2"/>
      <c r="D14" s="52"/>
      <c r="E14" s="52"/>
      <c r="F14" s="52"/>
      <c r="G14" s="52"/>
    </row>
    <row r="16" spans="1:7" ht="16.5">
      <c r="A16" s="51" t="s">
        <v>73</v>
      </c>
    </row>
    <row r="17" spans="1:7" ht="15.75">
      <c r="A17" s="24" t="s">
        <v>74</v>
      </c>
      <c r="B17" s="52"/>
      <c r="C17" s="52"/>
      <c r="D17" s="52"/>
      <c r="E17" s="52"/>
      <c r="F17" s="52"/>
      <c r="G17" s="52"/>
    </row>
    <row r="18" spans="1:7" ht="15.75">
      <c r="A18" s="52" t="s">
        <v>75</v>
      </c>
      <c r="B18" s="52"/>
      <c r="C18" s="52"/>
      <c r="D18" s="52"/>
      <c r="E18" s="52"/>
      <c r="F18" s="52"/>
      <c r="G18" s="52"/>
    </row>
    <row r="19" spans="1:7" ht="15.75">
      <c r="A19" s="52" t="s">
        <v>76</v>
      </c>
      <c r="B19" s="52"/>
      <c r="C19" s="52"/>
      <c r="D19" s="52"/>
      <c r="E19" s="52"/>
      <c r="F19" s="52"/>
      <c r="G19" s="52"/>
    </row>
    <row r="20" spans="1:7" s="92" customFormat="1" ht="31.5">
      <c r="A20" s="89"/>
      <c r="B20" s="93" t="s">
        <v>77</v>
      </c>
      <c r="C20" s="93" t="s">
        <v>78</v>
      </c>
      <c r="D20" s="90" t="s">
        <v>79</v>
      </c>
      <c r="E20" s="89" t="s">
        <v>80</v>
      </c>
      <c r="F20" s="91"/>
      <c r="G20" s="91"/>
    </row>
    <row r="21" spans="1:7" ht="15.75">
      <c r="A21" s="69" t="s">
        <v>81</v>
      </c>
      <c r="B21" s="74">
        <v>0.2</v>
      </c>
      <c r="C21" s="94">
        <v>0.5</v>
      </c>
      <c r="D21" s="70">
        <v>0.5</v>
      </c>
      <c r="E21" s="88" t="s">
        <v>82</v>
      </c>
      <c r="F21" s="87"/>
      <c r="G21" s="87"/>
    </row>
    <row r="22" spans="1:7" ht="31.5">
      <c r="A22" s="83" t="s">
        <v>83</v>
      </c>
      <c r="B22" s="74">
        <v>0.6</v>
      </c>
      <c r="C22" s="94">
        <v>0.6</v>
      </c>
      <c r="D22" s="70">
        <v>0.6</v>
      </c>
      <c r="E22" s="88"/>
      <c r="F22" s="87"/>
      <c r="G22" s="87"/>
    </row>
    <row r="23" spans="1:7" ht="15.75">
      <c r="A23" s="69" t="s">
        <v>84</v>
      </c>
      <c r="B23" s="74">
        <v>0.6</v>
      </c>
      <c r="C23" s="94">
        <v>0.6</v>
      </c>
      <c r="D23" s="70">
        <v>0.75</v>
      </c>
      <c r="E23" s="88"/>
      <c r="F23" s="87"/>
      <c r="G23" s="87"/>
    </row>
    <row r="24" spans="1:7" ht="15.75">
      <c r="A24" s="69" t="s">
        <v>85</v>
      </c>
      <c r="B24" s="74">
        <v>0.5</v>
      </c>
      <c r="C24" s="94">
        <v>0.5</v>
      </c>
      <c r="D24" s="70">
        <v>0.5</v>
      </c>
      <c r="E24" s="88"/>
      <c r="F24" s="87"/>
      <c r="G24" s="87"/>
    </row>
    <row r="25" spans="1:7" ht="15.75">
      <c r="A25" s="52"/>
      <c r="B25" s="52"/>
      <c r="C25" s="52"/>
      <c r="D25" s="52"/>
      <c r="E25" s="52"/>
      <c r="F25" s="52"/>
      <c r="G25" s="52"/>
    </row>
    <row r="26" spans="1:7" ht="15.75">
      <c r="A26" s="52" t="s">
        <v>86</v>
      </c>
      <c r="B26" s="52"/>
      <c r="C26" s="52"/>
      <c r="D26" s="52"/>
      <c r="E26" s="52"/>
      <c r="F26" s="52"/>
      <c r="G26" s="52"/>
    </row>
    <row r="27" spans="1:7" ht="15.75">
      <c r="A27" s="52" t="s">
        <v>87</v>
      </c>
      <c r="B27" s="52"/>
      <c r="C27" s="52"/>
      <c r="D27" s="52"/>
      <c r="E27" s="52"/>
      <c r="F27" s="52"/>
      <c r="G27" s="52"/>
    </row>
    <row r="28" spans="1:7" ht="15.75">
      <c r="A28" s="52" t="s">
        <v>88</v>
      </c>
      <c r="B28" s="52"/>
      <c r="C28" s="52"/>
      <c r="D28" s="52"/>
      <c r="E28" s="52"/>
      <c r="F28" s="52"/>
      <c r="G28" s="52"/>
    </row>
    <row r="29" spans="1:7" ht="15.75">
      <c r="A29" s="52" t="s">
        <v>89</v>
      </c>
      <c r="B29" s="52"/>
      <c r="C29" s="52"/>
      <c r="D29" s="52"/>
      <c r="E29" s="52"/>
      <c r="F29" s="52"/>
      <c r="G29" s="52"/>
    </row>
    <row r="30" spans="1:7" ht="15.75">
      <c r="A30" s="52" t="s">
        <v>90</v>
      </c>
      <c r="B30" s="52"/>
      <c r="C30" s="52"/>
      <c r="D30" s="52"/>
      <c r="E30" s="52"/>
      <c r="F30" s="52"/>
      <c r="G30" s="52"/>
    </row>
    <row r="31" spans="1:7" ht="15.75">
      <c r="A31" s="52" t="s">
        <v>91</v>
      </c>
    </row>
    <row r="32" spans="1:7" ht="15.75">
      <c r="A32" s="52" t="s">
        <v>92</v>
      </c>
    </row>
    <row r="33" spans="1:1" ht="15.75">
      <c r="A33" s="52" t="s">
        <v>93</v>
      </c>
    </row>
    <row r="34" spans="1:1" ht="15.75">
      <c r="A34" s="52" t="s">
        <v>94</v>
      </c>
    </row>
  </sheetData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3DBDB5583FE8D4F99C29FE95F5EB972" ma:contentTypeVersion="12" ma:contentTypeDescription="Skapa ett nytt dokument." ma:contentTypeScope="" ma:versionID="f38e6ff3babd9db201a6e8a9c8eae691">
  <xsd:schema xmlns:xsd="http://www.w3.org/2001/XMLSchema" xmlns:xs="http://www.w3.org/2001/XMLSchema" xmlns:p="http://schemas.microsoft.com/office/2006/metadata/properties" xmlns:ns2="32fc7546-ee06-4458-9716-fa619c1403e5" xmlns:ns3="ce4e650e-16a3-470f-aa80-093d8895a96c" targetNamespace="http://schemas.microsoft.com/office/2006/metadata/properties" ma:root="true" ma:fieldsID="b0af8986436e581e358af50332f209e3" ns2:_="" ns3:_="">
    <xsd:import namespace="32fc7546-ee06-4458-9716-fa619c1403e5"/>
    <xsd:import namespace="ce4e650e-16a3-470f-aa80-093d8895a96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fc7546-ee06-4458-9716-fa619c1403e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4e650e-16a3-470f-aa80-093d8895a96c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FCE051E-A898-4A48-8AE1-81FA9A3EB804}"/>
</file>

<file path=customXml/itemProps2.xml><?xml version="1.0" encoding="utf-8"?>
<ds:datastoreItem xmlns:ds="http://schemas.openxmlformats.org/officeDocument/2006/customXml" ds:itemID="{8879E002-8773-44A1-861D-CA812CDFF6B9}"/>
</file>

<file path=customXml/itemProps3.xml><?xml version="1.0" encoding="utf-8"?>
<ds:datastoreItem xmlns:ds="http://schemas.openxmlformats.org/officeDocument/2006/customXml" ds:itemID="{1823FAFA-6C2F-4B17-95A4-E179A602832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Kjell Sjödahl Svensson</dc:creator>
  <cp:keywords/>
  <dc:description/>
  <cp:lastModifiedBy>Arnar Jóhannsson</cp:lastModifiedBy>
  <cp:revision/>
  <dcterms:created xsi:type="dcterms:W3CDTF">2012-03-07T07:20:39Z</dcterms:created>
  <dcterms:modified xsi:type="dcterms:W3CDTF">2020-07-09T06:40:12Z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0x01010073DBDB5583FE8D4F99C29FE95F5EB972</vt:lpwstr>
  </property>
</Properties>
</file>